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TEC_PNG\Handong Glob Univ\done\"/>
    </mc:Choice>
  </mc:AlternateContent>
  <xr:revisionPtr revIDLastSave="0" documentId="13_ncr:1_{A7D18DEB-4D6C-4FA2-861B-B869BEDFD16B}" xr6:coauthVersionLast="47" xr6:coauthVersionMax="47" xr10:uidLastSave="{00000000-0000-0000-0000-000000000000}"/>
  <bookViews>
    <workbookView xWindow="-110" yWindow="-110" windowWidth="19420" windowHeight="10420" xr2:uid="{8B5F24F5-8525-4EA1-AE91-A9284250E7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0" i="1" l="1"/>
  <c r="C50" i="1" s="1"/>
  <c r="D49" i="1"/>
  <c r="C49" i="1" s="1"/>
  <c r="D48" i="1"/>
  <c r="C48" i="1" s="1"/>
  <c r="D47" i="1"/>
  <c r="C47" i="1" s="1"/>
  <c r="D40" i="1"/>
  <c r="C40" i="1" s="1"/>
  <c r="D46" i="1"/>
  <c r="C46" i="1" s="1"/>
  <c r="D45" i="1"/>
  <c r="C45" i="1" s="1"/>
  <c r="D44" i="1"/>
  <c r="C44" i="1" s="1"/>
  <c r="D43" i="1"/>
  <c r="C43" i="1" s="1"/>
  <c r="D42" i="1"/>
  <c r="C42" i="1" s="1"/>
  <c r="D41" i="1"/>
  <c r="C41" i="1" s="1"/>
  <c r="F25" i="1"/>
  <c r="F24" i="1"/>
  <c r="F23" i="1"/>
  <c r="F22" i="1"/>
  <c r="H6" i="1"/>
  <c r="H5" i="1"/>
  <c r="H7" i="1"/>
  <c r="D8" i="1"/>
  <c r="D5" i="1"/>
  <c r="D7" i="1"/>
  <c r="D6" i="1"/>
  <c r="H8" i="1" l="1"/>
  <c r="F26" i="1"/>
  <c r="C51" i="1"/>
  <c r="D51" i="1"/>
</calcChain>
</file>

<file path=xl/sharedStrings.xml><?xml version="1.0" encoding="utf-8"?>
<sst xmlns="http://schemas.openxmlformats.org/spreadsheetml/2006/main" count="47" uniqueCount="18">
  <si>
    <t>GG</t>
  </si>
  <si>
    <t>BG</t>
  </si>
  <si>
    <t>GB</t>
  </si>
  <si>
    <t>BB</t>
  </si>
  <si>
    <t>x</t>
  </si>
  <si>
    <t>f(x)</t>
  </si>
  <si>
    <t>BG, GB</t>
  </si>
  <si>
    <t>Num. Girls</t>
  </si>
  <si>
    <t>child #1</t>
  </si>
  <si>
    <t>child #2</t>
  </si>
  <si>
    <t>child #3</t>
  </si>
  <si>
    <t>B</t>
  </si>
  <si>
    <t>G</t>
  </si>
  <si>
    <t>f (x)</t>
  </si>
  <si>
    <t>ncr</t>
  </si>
  <si>
    <t>What is the probability distribution of number of girls in 10 families with two children?</t>
  </si>
  <si>
    <t>What is the probability distribution of number of girls in two families with two children?</t>
  </si>
  <si>
    <t>What is the probability distribution of number of girls in 3 families with two children?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</si>
</sst>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"/>
  </numFmts>
  <fonts count="6" x14ac:knownFonts="1">
    <font>
      <sz val="11"/>
      <color theme="1"/>
      <name val="Calibri"/>
      <family val="2"/>
      <scheme val="minor"/>
    </font>
    <font>
      <sz val="12"/>
      <color rgb="FF40404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Arial"/>
      <family val="2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8E1EC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readingOrder="1"/>
    </xf>
    <xf numFmtId="0" fontId="2" fillId="0" borderId="0" xfId="0" applyFont="1"/>
    <xf numFmtId="0" fontId="3" fillId="2" borderId="0" xfId="0" applyFont="1" applyFill="1" applyAlignment="1">
      <alignment horizontal="left" vertical="center" wrapText="1" readingOrder="1"/>
    </xf>
    <xf numFmtId="0" fontId="3" fillId="2" borderId="0" xfId="0" applyFont="1" applyFill="1" applyAlignment="1">
      <alignment horizontal="center" vertical="center" wrapText="1" readingOrder="1"/>
    </xf>
    <xf numFmtId="164" fontId="3" fillId="3" borderId="0" xfId="0" applyNumberFormat="1" applyFont="1" applyFill="1" applyAlignment="1">
      <alignment horizontal="right" vertical="center" wrapText="1" readingOrder="1"/>
    </xf>
    <xf numFmtId="0" fontId="4" fillId="0" borderId="0" xfId="0" applyFont="1" applyAlignment="1">
      <alignment horizontal="center"/>
    </xf>
    <xf numFmtId="165" fontId="0" fillId="0" borderId="0" xfId="0" applyNumberFormat="1"/>
    <xf numFmtId="0" fontId="5" fillId="0" borderId="0" xfId="0" applyFont="1" applyAlignment="1">
      <alignment horizontal="left" vertical="center" inden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Sheet1!$H$4</c:f>
              <c:strCache>
                <c:ptCount val="1"/>
                <c:pt idx="0">
                  <c:v>f(x)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Sheet1!$G$5:$G$7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2</c:v>
                </c:pt>
              </c:numCache>
            </c:numRef>
          </c:cat>
          <c:val>
            <c:numRef>
              <c:f>Sheet1!$H$5:$H$7</c:f>
              <c:numCache>
                <c:formatCode>General</c:formatCode>
                <c:ptCount val="3"/>
                <c:pt idx="0">
                  <c:v>0.25</c:v>
                </c:pt>
                <c:pt idx="1">
                  <c:v>0.5</c:v>
                </c:pt>
                <c:pt idx="2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D4-45B9-8E2A-D7F7B591A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39324527"/>
        <c:axId val="2039317455"/>
      </c:barChart>
      <c:catAx>
        <c:axId val="203932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9317455"/>
        <c:crosses val="autoZero"/>
        <c:auto val="1"/>
        <c:lblAlgn val="ctr"/>
        <c:lblOffset val="100"/>
        <c:noMultiLvlLbl val="0"/>
      </c:catAx>
      <c:valAx>
        <c:axId val="203931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932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Sheet1!$E$22:$E$25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</c:numCache>
            </c:numRef>
          </c:cat>
          <c:val>
            <c:numRef>
              <c:f>Sheet1!$F$22:$F$25</c:f>
              <c:numCache>
                <c:formatCode>General</c:formatCode>
                <c:ptCount val="4"/>
                <c:pt idx="0">
                  <c:v>0.125</c:v>
                </c:pt>
                <c:pt idx="1">
                  <c:v>0.375</c:v>
                </c:pt>
                <c:pt idx="2" formatCode="0.000">
                  <c:v>0.375</c:v>
                </c:pt>
                <c:pt idx="3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17-4621-9643-5821C0924A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39324527"/>
        <c:axId val="2039317455"/>
      </c:barChart>
      <c:catAx>
        <c:axId val="203932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9317455"/>
        <c:crosses val="autoZero"/>
        <c:auto val="1"/>
        <c:lblAlgn val="ctr"/>
        <c:lblOffset val="100"/>
        <c:noMultiLvlLbl val="0"/>
      </c:catAx>
      <c:valAx>
        <c:axId val="203931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932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Sheet1!$C$39</c:f>
              <c:strCache>
                <c:ptCount val="1"/>
                <c:pt idx="0">
                  <c:v>f (x)</c:v>
                </c:pt>
              </c:strCache>
            </c:strRef>
          </c:tx>
          <c:spPr>
            <a:pattFill prst="wdDnDiag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rgbClr val="000000"/>
              </a:solidFill>
            </a:ln>
            <a:effectLst/>
          </c:spPr>
          <c:invertIfNegative val="0"/>
          <c:val>
            <c:numRef>
              <c:f>Sheet1!$C$40:$C$50</c:f>
              <c:numCache>
                <c:formatCode>0.00000</c:formatCode>
                <c:ptCount val="11"/>
                <c:pt idx="0">
                  <c:v>9.765625E-4</c:v>
                </c:pt>
                <c:pt idx="1">
                  <c:v>9.765625E-3</c:v>
                </c:pt>
                <c:pt idx="2">
                  <c:v>4.39453125E-2</c:v>
                </c:pt>
                <c:pt idx="3">
                  <c:v>0.1171875</c:v>
                </c:pt>
                <c:pt idx="4">
                  <c:v>0.20507812499999997</c:v>
                </c:pt>
                <c:pt idx="5">
                  <c:v>0.24609375</c:v>
                </c:pt>
                <c:pt idx="6">
                  <c:v>0.20507812499999997</c:v>
                </c:pt>
                <c:pt idx="7">
                  <c:v>0.1171875</c:v>
                </c:pt>
                <c:pt idx="8">
                  <c:v>4.39453125E-2</c:v>
                </c:pt>
                <c:pt idx="9">
                  <c:v>9.765625E-3</c:v>
                </c:pt>
                <c:pt idx="10">
                  <c:v>9.765625E-4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58-4AC4-9CB1-79C9579FCF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8477328"/>
        <c:axId val="1418485232"/>
      </c:barChart>
      <c:catAx>
        <c:axId val="14184773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8485232"/>
        <c:crosses val="autoZero"/>
        <c:auto val="0"/>
        <c:lblAlgn val="ctr"/>
        <c:lblOffset val="100"/>
        <c:noMultiLvlLbl val="0"/>
      </c:catAx>
      <c:valAx>
        <c:axId val="141848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8477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206375</xdr:colOff>
      <xdr:row>1</xdr:row>
      <xdr:rowOff>149225</xdr:rowOff>
    </xdr:from>
    <xdr:to>
      <xdr:col>15</xdr:col>
      <xdr:colOff>511175</xdr:colOff>
      <xdr:row>16</xdr:row>
      <xdr:rowOff>79375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BDEA0D0-A54D-46DD-819F-EC89A3ED41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20</xdr:row>
      <xdr:rowOff>0</xdr:rowOff>
    </xdr:from>
    <xdr:to>
      <xdr:col>15</xdr:col>
      <xdr:colOff>304800</xdr:colOff>
      <xdr:row>34</xdr:row>
      <xdr:rowOff>31750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6750824-EFEA-449B-A7F2-D525017BB4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98425</xdr:colOff>
      <xdr:row>37</xdr:row>
      <xdr:rowOff>180975</xdr:rowOff>
    </xdr:from>
    <xdr:to>
      <xdr:col>12</xdr:col>
      <xdr:colOff>403225</xdr:colOff>
      <xdr:row>52</xdr:row>
      <xdr:rowOff>161925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753344C-F40A-434F-A5FA-FB40DE4D8A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613E1-7218-40C8-B0C5-882205F89053}">
  <dimension ref="A2:H51"/>
  <sheetViews>
    <sheetView tabSelected="1" topLeftCell="B1" workbookViewId="0">
      <selection activeCell="B5" sqref="B5"/>
    </sheetView>
  </sheetViews>
  <sheetFormatPr defaultRowHeight="14.5" x14ac:dyDescent="0.35"/>
  <sheetData>
    <row r="2" spans="1:8" ht="15.5" x14ac:dyDescent="0.35">
      <c r="B2" s="8" t="s">
        <v>16</v>
      </c>
    </row>
    <row r="4" spans="1:8" x14ac:dyDescent="0.35">
      <c r="B4" t="s">
        <v>4</v>
      </c>
      <c r="D4" t="s">
        <v>5</v>
      </c>
      <c r="G4" t="s">
        <v>4</v>
      </c>
      <c r="H4" t="s">
        <v>5</v>
      </c>
    </row>
    <row r="5" spans="1:8" ht="15.5" x14ac:dyDescent="0.35">
      <c r="B5" s="1">
        <v>2</v>
      </c>
      <c r="C5" t="s">
        <v>0</v>
      </c>
      <c r="D5">
        <f>1/4</f>
        <v>0.25</v>
      </c>
      <c r="F5" t="s">
        <v>0</v>
      </c>
      <c r="G5" s="1">
        <v>0</v>
      </c>
      <c r="H5">
        <f>1/4</f>
        <v>0.25</v>
      </c>
    </row>
    <row r="6" spans="1:8" ht="15.5" x14ac:dyDescent="0.35">
      <c r="A6" s="2"/>
      <c r="B6" s="1">
        <v>1</v>
      </c>
      <c r="C6" t="s">
        <v>1</v>
      </c>
      <c r="D6">
        <f>1/4</f>
        <v>0.25</v>
      </c>
      <c r="F6" t="s">
        <v>6</v>
      </c>
      <c r="G6" s="1">
        <v>1</v>
      </c>
      <c r="H6">
        <f>2/4</f>
        <v>0.5</v>
      </c>
    </row>
    <row r="7" spans="1:8" ht="15.5" x14ac:dyDescent="0.35">
      <c r="A7" s="2"/>
      <c r="B7" s="1">
        <v>1</v>
      </c>
      <c r="C7" t="s">
        <v>2</v>
      </c>
      <c r="D7">
        <f>1/4</f>
        <v>0.25</v>
      </c>
      <c r="F7" t="s">
        <v>3</v>
      </c>
      <c r="G7" s="1">
        <v>2</v>
      </c>
      <c r="H7">
        <f>1/4</f>
        <v>0.25</v>
      </c>
    </row>
    <row r="8" spans="1:8" ht="15.5" x14ac:dyDescent="0.35">
      <c r="A8" s="2"/>
      <c r="B8" s="1">
        <v>0</v>
      </c>
      <c r="C8" t="s">
        <v>3</v>
      </c>
      <c r="D8">
        <f>1/4</f>
        <v>0.25</v>
      </c>
      <c r="H8">
        <f>SUM(H4:H7)</f>
        <v>1</v>
      </c>
    </row>
    <row r="19" spans="1:6" ht="15.5" x14ac:dyDescent="0.35">
      <c r="B19" s="8" t="s">
        <v>17</v>
      </c>
    </row>
    <row r="21" spans="1:6" ht="25" x14ac:dyDescent="0.35">
      <c r="A21" s="3" t="s">
        <v>7</v>
      </c>
      <c r="B21" s="4" t="s">
        <v>8</v>
      </c>
      <c r="C21" s="4" t="s">
        <v>9</v>
      </c>
      <c r="D21" s="4" t="s">
        <v>10</v>
      </c>
      <c r="E21" t="s">
        <v>4</v>
      </c>
      <c r="F21" t="s">
        <v>5</v>
      </c>
    </row>
    <row r="22" spans="1:6" x14ac:dyDescent="0.35">
      <c r="A22" s="4">
        <v>0</v>
      </c>
      <c r="B22" s="4" t="s">
        <v>11</v>
      </c>
      <c r="C22" s="4" t="s">
        <v>11</v>
      </c>
      <c r="D22" s="4" t="s">
        <v>11</v>
      </c>
      <c r="E22">
        <v>0</v>
      </c>
      <c r="F22">
        <f>1/8</f>
        <v>0.125</v>
      </c>
    </row>
    <row r="23" spans="1:6" x14ac:dyDescent="0.35">
      <c r="A23" s="4">
        <v>1</v>
      </c>
      <c r="B23" s="4" t="s">
        <v>11</v>
      </c>
      <c r="C23" s="4" t="s">
        <v>11</v>
      </c>
      <c r="D23" s="4" t="s">
        <v>12</v>
      </c>
      <c r="E23">
        <v>1</v>
      </c>
      <c r="F23">
        <f>3/8</f>
        <v>0.375</v>
      </c>
    </row>
    <row r="24" spans="1:6" x14ac:dyDescent="0.35">
      <c r="A24" s="4">
        <v>1</v>
      </c>
      <c r="B24" s="4" t="s">
        <v>11</v>
      </c>
      <c r="C24" s="4" t="s">
        <v>12</v>
      </c>
      <c r="D24" s="4" t="s">
        <v>11</v>
      </c>
      <c r="E24">
        <v>2</v>
      </c>
      <c r="F24" s="5">
        <f>3/8</f>
        <v>0.375</v>
      </c>
    </row>
    <row r="25" spans="1:6" x14ac:dyDescent="0.35">
      <c r="A25" s="4">
        <v>1</v>
      </c>
      <c r="B25" s="4" t="s">
        <v>12</v>
      </c>
      <c r="C25" s="4" t="s">
        <v>11</v>
      </c>
      <c r="D25" s="4" t="s">
        <v>11</v>
      </c>
      <c r="E25">
        <v>3</v>
      </c>
      <c r="F25">
        <f>1/8</f>
        <v>0.125</v>
      </c>
    </row>
    <row r="26" spans="1:6" x14ac:dyDescent="0.35">
      <c r="A26" s="4">
        <v>2</v>
      </c>
      <c r="B26" s="4" t="s">
        <v>11</v>
      </c>
      <c r="C26" s="4" t="s">
        <v>12</v>
      </c>
      <c r="D26" s="4" t="s">
        <v>12</v>
      </c>
      <c r="F26">
        <f>SUM(F22:F25)</f>
        <v>1</v>
      </c>
    </row>
    <row r="27" spans="1:6" x14ac:dyDescent="0.35">
      <c r="A27" s="4">
        <v>2</v>
      </c>
      <c r="B27" s="4" t="s">
        <v>12</v>
      </c>
      <c r="C27" s="4" t="s">
        <v>11</v>
      </c>
      <c r="D27" s="4" t="s">
        <v>12</v>
      </c>
    </row>
    <row r="28" spans="1:6" x14ac:dyDescent="0.35">
      <c r="A28" s="4">
        <v>2</v>
      </c>
      <c r="B28" s="4" t="s">
        <v>12</v>
      </c>
      <c r="C28" s="4" t="s">
        <v>12</v>
      </c>
      <c r="D28" s="4" t="s">
        <v>11</v>
      </c>
    </row>
    <row r="29" spans="1:6" x14ac:dyDescent="0.35">
      <c r="A29" s="4">
        <v>3</v>
      </c>
      <c r="B29" s="4" t="s">
        <v>12</v>
      </c>
      <c r="C29" s="4" t="s">
        <v>12</v>
      </c>
      <c r="D29" s="4" t="s">
        <v>12</v>
      </c>
    </row>
    <row r="36" spans="2:4" ht="15.5" x14ac:dyDescent="0.35">
      <c r="B36" s="8" t="s">
        <v>15</v>
      </c>
    </row>
    <row r="39" spans="2:4" x14ac:dyDescent="0.35">
      <c r="B39" s="6" t="s">
        <v>4</v>
      </c>
      <c r="C39" t="s">
        <v>13</v>
      </c>
      <c r="D39" t="s">
        <v>14</v>
      </c>
    </row>
    <row r="40" spans="2:4" x14ac:dyDescent="0.35">
      <c r="B40">
        <v>0</v>
      </c>
      <c r="C40" s="7">
        <f t="shared" ref="C40:C50" si="0">D40/1024</f>
        <v>9.765625E-4</v>
      </c>
      <c r="D40">
        <f>COMBIN(10,0)</f>
        <v>1</v>
      </c>
    </row>
    <row r="41" spans="2:4" x14ac:dyDescent="0.35">
      <c r="B41">
        <v>1</v>
      </c>
      <c r="C41" s="7">
        <f t="shared" si="0"/>
        <v>9.765625E-3</v>
      </c>
      <c r="D41">
        <f>COMBIN(10,1)</f>
        <v>10</v>
      </c>
    </row>
    <row r="42" spans="2:4" x14ac:dyDescent="0.35">
      <c r="B42">
        <v>2</v>
      </c>
      <c r="C42" s="7">
        <f t="shared" si="0"/>
        <v>4.39453125E-2</v>
      </c>
      <c r="D42">
        <f>COMBIN(10,2)</f>
        <v>45</v>
      </c>
    </row>
    <row r="43" spans="2:4" x14ac:dyDescent="0.35">
      <c r="B43">
        <v>3</v>
      </c>
      <c r="C43" s="7">
        <f t="shared" si="0"/>
        <v>0.1171875</v>
      </c>
      <c r="D43">
        <f>COMBIN(10,3)</f>
        <v>120</v>
      </c>
    </row>
    <row r="44" spans="2:4" x14ac:dyDescent="0.35">
      <c r="B44">
        <v>4</v>
      </c>
      <c r="C44" s="7">
        <f t="shared" si="0"/>
        <v>0.20507812499999997</v>
      </c>
      <c r="D44">
        <f>COMBIN(10,4)</f>
        <v>209.99999999999997</v>
      </c>
    </row>
    <row r="45" spans="2:4" x14ac:dyDescent="0.35">
      <c r="B45">
        <v>5</v>
      </c>
      <c r="C45" s="7">
        <f t="shared" si="0"/>
        <v>0.24609375</v>
      </c>
      <c r="D45">
        <f>COMBIN(10,5)</f>
        <v>252</v>
      </c>
    </row>
    <row r="46" spans="2:4" x14ac:dyDescent="0.35">
      <c r="B46">
        <v>6</v>
      </c>
      <c r="C46" s="7">
        <f t="shared" si="0"/>
        <v>0.20507812499999997</v>
      </c>
      <c r="D46">
        <f>COMBIN(10,6)</f>
        <v>209.99999999999997</v>
      </c>
    </row>
    <row r="47" spans="2:4" x14ac:dyDescent="0.35">
      <c r="B47">
        <v>7</v>
      </c>
      <c r="C47" s="7">
        <f t="shared" si="0"/>
        <v>0.1171875</v>
      </c>
      <c r="D47">
        <f>COMBIN(10,7)</f>
        <v>120</v>
      </c>
    </row>
    <row r="48" spans="2:4" x14ac:dyDescent="0.35">
      <c r="B48">
        <v>8</v>
      </c>
      <c r="C48" s="7">
        <f t="shared" si="0"/>
        <v>4.39453125E-2</v>
      </c>
      <c r="D48">
        <f>COMBIN(10,8)</f>
        <v>45</v>
      </c>
    </row>
    <row r="49" spans="2:4" x14ac:dyDescent="0.35">
      <c r="B49">
        <v>9</v>
      </c>
      <c r="C49" s="7">
        <f t="shared" si="0"/>
        <v>9.765625E-3</v>
      </c>
      <c r="D49">
        <f>COMBIN(10,9)</f>
        <v>10</v>
      </c>
    </row>
    <row r="50" spans="2:4" x14ac:dyDescent="0.35">
      <c r="B50">
        <v>10</v>
      </c>
      <c r="C50" s="7">
        <f t="shared" si="0"/>
        <v>9.765625E-4</v>
      </c>
      <c r="D50">
        <f>COMBIN(10,10)</f>
        <v>1</v>
      </c>
    </row>
    <row r="51" spans="2:4" x14ac:dyDescent="0.35">
      <c r="C51" s="7">
        <f>SUM(C40:C50)</f>
        <v>1</v>
      </c>
      <c r="D51">
        <f>SUM(D40:D50)</f>
        <v>1024</v>
      </c>
    </row>
  </sheetData>
  <sortState xmlns:xlrd2="http://schemas.microsoft.com/office/spreadsheetml/2017/richdata2" ref="G5:H7">
    <sortCondition ref="G5:G7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 P</dc:creator>
  <cp:lastModifiedBy>Geetha Rani P</cp:lastModifiedBy>
  <dcterms:created xsi:type="dcterms:W3CDTF">2021-07-28T06:15:14Z</dcterms:created>
  <dcterms:modified xsi:type="dcterms:W3CDTF">2022-04-06T10:11:36Z</dcterms:modified>
</cp:coreProperties>
</file>