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NITEC_PNG\Handong Glob Univ\done\Lec_15\"/>
    </mc:Choice>
  </mc:AlternateContent>
  <xr:revisionPtr revIDLastSave="0" documentId="13_ncr:1_{242240F4-3201-4FF2-B919-7D56A85BB763}" xr6:coauthVersionLast="47" xr6:coauthVersionMax="47" xr10:uidLastSave="{00000000-0000-0000-0000-000000000000}"/>
  <bookViews>
    <workbookView xWindow="-110" yWindow="-110" windowWidth="19420" windowHeight="10420" activeTab="5" xr2:uid="{00000000-000D-0000-FFFF-FFFF00000000}"/>
  </bookViews>
  <sheets>
    <sheet name="Sheet5" sheetId="12" r:id="rId1"/>
    <sheet name="Sheet6" sheetId="13" r:id="rId2"/>
    <sheet name="9.2_Savings_Inc" sheetId="2" r:id="rId3"/>
    <sheet name="Sheet2" sheetId="9" r:id="rId4"/>
    <sheet name="Sheet3" sheetId="10" r:id="rId5"/>
    <sheet name="9.3_Seasonal_Fridge" sheetId="3" r:id="rId6"/>
    <sheet name="Sheet1" sheetId="8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" i="2" l="1"/>
  <c r="F6" i="2"/>
  <c r="E7" i="2"/>
  <c r="F7" i="2"/>
  <c r="E8" i="2"/>
  <c r="F8" i="2"/>
  <c r="E9" i="2"/>
  <c r="F9" i="2"/>
  <c r="E10" i="2"/>
  <c r="F10" i="2"/>
  <c r="E11" i="2"/>
  <c r="F11" i="2"/>
  <c r="E12" i="2"/>
  <c r="F12" i="2"/>
  <c r="E13" i="2"/>
  <c r="F13" i="2"/>
  <c r="E14" i="2"/>
  <c r="F14" i="2"/>
  <c r="E15" i="2"/>
  <c r="F15" i="2"/>
  <c r="E16" i="2"/>
  <c r="F16" i="2"/>
  <c r="E17" i="2"/>
  <c r="F17" i="2"/>
  <c r="E18" i="2"/>
  <c r="F18" i="2"/>
  <c r="E19" i="2"/>
  <c r="F19" i="2"/>
  <c r="E20" i="2"/>
  <c r="F20" i="2"/>
  <c r="E21" i="2"/>
  <c r="F21" i="2"/>
  <c r="E22" i="2"/>
  <c r="F22" i="2"/>
  <c r="E23" i="2"/>
  <c r="F23" i="2"/>
  <c r="E24" i="2"/>
  <c r="F24" i="2"/>
  <c r="E25" i="2"/>
  <c r="F25" i="2"/>
  <c r="E26" i="2"/>
  <c r="F26" i="2"/>
  <c r="E27" i="2"/>
  <c r="F27" i="2"/>
  <c r="E28" i="2"/>
  <c r="F28" i="2"/>
  <c r="E29" i="2"/>
  <c r="F29" i="2"/>
  <c r="E30" i="2"/>
  <c r="F30" i="2"/>
  <c r="F5" i="2"/>
  <c r="E5" i="2"/>
</calcChain>
</file>

<file path=xl/sharedStrings.xml><?xml version="1.0" encoding="utf-8"?>
<sst xmlns="http://schemas.openxmlformats.org/spreadsheetml/2006/main" count="179" uniqueCount="86">
  <si>
    <t>D2</t>
  </si>
  <si>
    <t>D3</t>
  </si>
  <si>
    <t>Table 9.2 : Savings and Income Data, United States, 1970 -1995</t>
  </si>
  <si>
    <t>Observation</t>
  </si>
  <si>
    <t>Savings</t>
  </si>
  <si>
    <t>Income</t>
  </si>
  <si>
    <t>Dum</t>
  </si>
  <si>
    <r>
      <t>•</t>
    </r>
    <r>
      <rPr>
        <i/>
        <sz val="12"/>
        <color rgb="FF000000"/>
        <rFont val="Calibri"/>
        <family val="2"/>
        <scheme val="minor"/>
      </rPr>
      <t>Note: Dum = 1 for observations beginning in 1982; 0 otherwise.</t>
    </r>
  </si>
  <si>
    <r>
      <t>•</t>
    </r>
    <r>
      <rPr>
        <sz val="12"/>
        <color rgb="FF000000"/>
        <rFont val="Calibri"/>
        <family val="2"/>
        <scheme val="minor"/>
      </rPr>
      <t xml:space="preserve">Savings and income figures are in billions of dollars. </t>
    </r>
  </si>
  <si>
    <t>TABLE 9.3</t>
  </si>
  <si>
    <t>Quarterly Data on Appliance Sales (in thousands) and Expenditure on Durable Goods</t>
  </si>
  <si>
    <t>(1978–I to 1985–IV)</t>
  </si>
  <si>
    <t>DISH</t>
  </si>
  <si>
    <t>DISP</t>
  </si>
  <si>
    <t>FRIG</t>
  </si>
  <si>
    <t>WASH</t>
  </si>
  <si>
    <t>DUR</t>
  </si>
  <si>
    <r>
      <t>•</t>
    </r>
    <r>
      <rPr>
        <i/>
        <sz val="12"/>
        <color rgb="FF000000"/>
        <rFont val="Calibri"/>
        <family val="2"/>
        <scheme val="minor"/>
      </rPr>
      <t>Note: DISH = dishwashers; DISP = garbage disposers; FRIG = refrigerators; WASH = washing machines; DUR = durable</t>
    </r>
  </si>
  <si>
    <r>
      <t>•</t>
    </r>
    <r>
      <rPr>
        <sz val="12"/>
        <color rgb="FF000000"/>
        <rFont val="Calibri"/>
        <family val="2"/>
        <scheme val="minor"/>
      </rPr>
      <t xml:space="preserve">goods expenditure, billions of 1982 dollars </t>
    </r>
  </si>
  <si>
    <t>TABLE 9.5 Refrigerator Sales Regression: Actual, Fitted, and Residual Values (Eq. 9.7.3)</t>
  </si>
  <si>
    <t>1978–I</t>
  </si>
  <si>
    <t>1978–II</t>
  </si>
  <si>
    <t>1978–III</t>
  </si>
  <si>
    <t>1978–IV</t>
  </si>
  <si>
    <t>1979–I</t>
  </si>
  <si>
    <t>1979–II</t>
  </si>
  <si>
    <t>1979–III</t>
  </si>
  <si>
    <t>1979–IV</t>
  </si>
  <si>
    <t>1980–I</t>
  </si>
  <si>
    <t>1980–II</t>
  </si>
  <si>
    <t>1980–III</t>
  </si>
  <si>
    <t>1980–IV</t>
  </si>
  <si>
    <t>1981–I</t>
  </si>
  <si>
    <t>1981–II</t>
  </si>
  <si>
    <t>1981–III</t>
  </si>
  <si>
    <t>1981–IV</t>
  </si>
  <si>
    <t>1982–I</t>
  </si>
  <si>
    <t>1982–II</t>
  </si>
  <si>
    <t>1982–III</t>
  </si>
  <si>
    <t>1982–IV</t>
  </si>
  <si>
    <t>1983–I</t>
  </si>
  <si>
    <t>1983–II</t>
  </si>
  <si>
    <t>1983–III</t>
  </si>
  <si>
    <t>1983–IV</t>
  </si>
  <si>
    <t>1984–I</t>
  </si>
  <si>
    <t>1984–II</t>
  </si>
  <si>
    <t>1984–III</t>
  </si>
  <si>
    <t>1984–IV</t>
  </si>
  <si>
    <t>1985–I</t>
  </si>
  <si>
    <t>1985–II</t>
  </si>
  <si>
    <t>1985–III</t>
  </si>
  <si>
    <t>1985–IV</t>
  </si>
  <si>
    <t>Actual</t>
  </si>
  <si>
    <t>Residuals</t>
  </si>
  <si>
    <t>D1</t>
  </si>
  <si>
    <t>D4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</si>
  <si>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</si>
  <si>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</si>
  <si>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</si>
  <si>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</si>
  <si>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</si>
  <si>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</si>
  <si>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</si>
  <si>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</si>
  <si>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</si>
  <si>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</si>
  <si>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</si>
  <si>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</si>
  <si>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</si>
  <si>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</si>
  <si>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</si>
  <si>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</si>
  <si>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</si>
  <si>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</si>
  <si>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</si>
  <si>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</si>
  <si>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</si>
  <si>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</si>
  <si>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</si>
  <si>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</si>
  <si>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</si>
  <si>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RESIDUAL OUTPUT</t>
  </si>
  <si>
    <t>Predicted Y</t>
  </si>
  <si>
    <t>Dur</t>
  </si>
  <si>
    <t>LogSaving</t>
  </si>
  <si>
    <t>LogIncome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</si>
</sst>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i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left" indent="4" readingOrder="1"/>
    </xf>
    <xf numFmtId="0" fontId="3" fillId="0" borderId="0" xfId="0" applyFont="1"/>
    <xf numFmtId="0" fontId="0" fillId="0" borderId="0" xfId="0" applyFill="1" applyBorder="1" applyAlignment="1"/>
    <xf numFmtId="0" fontId="0" fillId="0" borderId="1" xfId="0" applyFill="1" applyBorder="1" applyAlignment="1"/>
    <xf numFmtId="0" fontId="4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Sheet2!$B$27</c:f>
              <c:strCache>
                <c:ptCount val="1"/>
                <c:pt idx="0">
                  <c:v>Predicted 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Sheet2!$B$28:$B$59</c:f>
              <c:numCache>
                <c:formatCode>General</c:formatCode>
                <c:ptCount val="32"/>
                <c:pt idx="0">
                  <c:v>1222.1249999999998</c:v>
                </c:pt>
                <c:pt idx="1">
                  <c:v>1467.4999999999998</c:v>
                </c:pt>
                <c:pt idx="2">
                  <c:v>1569.7499999999998</c:v>
                </c:pt>
                <c:pt idx="3">
                  <c:v>1160</c:v>
                </c:pt>
                <c:pt idx="4">
                  <c:v>1222.1249999999998</c:v>
                </c:pt>
                <c:pt idx="5">
                  <c:v>1467.4999999999998</c:v>
                </c:pt>
                <c:pt idx="6">
                  <c:v>1569.7499999999998</c:v>
                </c:pt>
                <c:pt idx="7">
                  <c:v>1160</c:v>
                </c:pt>
                <c:pt idx="8">
                  <c:v>1222.1249999999998</c:v>
                </c:pt>
                <c:pt idx="9">
                  <c:v>1467.4999999999998</c:v>
                </c:pt>
                <c:pt idx="10">
                  <c:v>1569.7499999999998</c:v>
                </c:pt>
                <c:pt idx="11">
                  <c:v>1160</c:v>
                </c:pt>
                <c:pt idx="12">
                  <c:v>1222.1249999999998</c:v>
                </c:pt>
                <c:pt idx="13">
                  <c:v>1467.4999999999998</c:v>
                </c:pt>
                <c:pt idx="14">
                  <c:v>1569.7499999999998</c:v>
                </c:pt>
                <c:pt idx="15">
                  <c:v>1160</c:v>
                </c:pt>
                <c:pt idx="16">
                  <c:v>1222.1249999999998</c:v>
                </c:pt>
                <c:pt idx="17">
                  <c:v>1467.4999999999998</c:v>
                </c:pt>
                <c:pt idx="18">
                  <c:v>1569.7499999999998</c:v>
                </c:pt>
                <c:pt idx="19">
                  <c:v>1160</c:v>
                </c:pt>
                <c:pt idx="20">
                  <c:v>1222.1249999999998</c:v>
                </c:pt>
                <c:pt idx="21">
                  <c:v>1467.4999999999998</c:v>
                </c:pt>
                <c:pt idx="22">
                  <c:v>1569.7499999999998</c:v>
                </c:pt>
                <c:pt idx="23">
                  <c:v>1160</c:v>
                </c:pt>
                <c:pt idx="24">
                  <c:v>1222.1249999999998</c:v>
                </c:pt>
                <c:pt idx="25">
                  <c:v>1467.4999999999998</c:v>
                </c:pt>
                <c:pt idx="26">
                  <c:v>1569.7499999999998</c:v>
                </c:pt>
                <c:pt idx="27">
                  <c:v>1160</c:v>
                </c:pt>
                <c:pt idx="28">
                  <c:v>1222.1249999999998</c:v>
                </c:pt>
                <c:pt idx="29">
                  <c:v>1467.4999999999998</c:v>
                </c:pt>
                <c:pt idx="30">
                  <c:v>1569.7499999999998</c:v>
                </c:pt>
                <c:pt idx="31">
                  <c:v>1160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5BC-4BD5-A361-5B776D0DD04F}"/>
            </c:ext>
          </c:extLst>
        </c:ser>
        <c:ser>
          <c:idx val="2"/>
          <c:order val="1"/>
          <c:tx>
            <c:strRef>
              <c:f>Sheet2!$C$27</c:f>
              <c:strCache>
                <c:ptCount val="1"/>
                <c:pt idx="0">
                  <c:v>Residuals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Sheet2!$C$28:$C$59</c:f>
              <c:numCache>
                <c:formatCode>General</c:formatCode>
                <c:ptCount val="32"/>
                <c:pt idx="0">
                  <c:v>94.875000000000227</c:v>
                </c:pt>
                <c:pt idx="1">
                  <c:v>147.50000000000023</c:v>
                </c:pt>
                <c:pt idx="2">
                  <c:v>92.250000000000227</c:v>
                </c:pt>
                <c:pt idx="3">
                  <c:v>135</c:v>
                </c:pt>
                <c:pt idx="4">
                  <c:v>48.875000000000227</c:v>
                </c:pt>
                <c:pt idx="5">
                  <c:v>87.500000000000227</c:v>
                </c:pt>
                <c:pt idx="6">
                  <c:v>69.250000000000227</c:v>
                </c:pt>
                <c:pt idx="7">
                  <c:v>78</c:v>
                </c:pt>
                <c:pt idx="8">
                  <c:v>54.875000000000227</c:v>
                </c:pt>
                <c:pt idx="9">
                  <c:v>-209.49999999999977</c:v>
                </c:pt>
                <c:pt idx="10">
                  <c:v>-152.74999999999977</c:v>
                </c:pt>
                <c:pt idx="11">
                  <c:v>25</c:v>
                </c:pt>
                <c:pt idx="12">
                  <c:v>-26.124999999999773</c:v>
                </c:pt>
                <c:pt idx="13">
                  <c:v>-57.499999999999773</c:v>
                </c:pt>
                <c:pt idx="14">
                  <c:v>-152.74999999999977</c:v>
                </c:pt>
                <c:pt idx="15">
                  <c:v>-241</c:v>
                </c:pt>
                <c:pt idx="16">
                  <c:v>-279.12499999999977</c:v>
                </c:pt>
                <c:pt idx="17">
                  <c:v>-292.49999999999977</c:v>
                </c:pt>
                <c:pt idx="18">
                  <c:v>-300.74999999999977</c:v>
                </c:pt>
                <c:pt idx="19">
                  <c:v>-187</c:v>
                </c:pt>
                <c:pt idx="20">
                  <c:v>-120.12499999999977</c:v>
                </c:pt>
                <c:pt idx="21">
                  <c:v>-123.49999999999977</c:v>
                </c:pt>
                <c:pt idx="22">
                  <c:v>71.250000000000227</c:v>
                </c:pt>
                <c:pt idx="23">
                  <c:v>65</c:v>
                </c:pt>
                <c:pt idx="24">
                  <c:v>206.87500000000023</c:v>
                </c:pt>
                <c:pt idx="25">
                  <c:v>231.50000000000023</c:v>
                </c:pt>
                <c:pt idx="26">
                  <c:v>179.25000000000023</c:v>
                </c:pt>
                <c:pt idx="27">
                  <c:v>-43</c:v>
                </c:pt>
                <c:pt idx="28">
                  <c:v>19.875000000000227</c:v>
                </c:pt>
                <c:pt idx="29">
                  <c:v>216.50000000000023</c:v>
                </c:pt>
                <c:pt idx="30">
                  <c:v>194.25000000000023</c:v>
                </c:pt>
                <c:pt idx="31">
                  <c:v>168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5BC-4BD5-A361-5B776D0DD0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4097135"/>
        <c:axId val="804099631"/>
      </c:lineChart>
      <c:catAx>
        <c:axId val="804097135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099631"/>
        <c:crosses val="autoZero"/>
        <c:auto val="1"/>
        <c:lblAlgn val="ctr"/>
        <c:lblOffset val="100"/>
        <c:noMultiLvlLbl val="0"/>
      </c:catAx>
      <c:valAx>
        <c:axId val="804099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409713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cked"/>
        <c:varyColors val="0"/>
        <c:ser>
          <c:idx val="1"/>
          <c:order val="0"/>
          <c:tx>
            <c:strRef>
              <c:f>Sheet3!$B$28</c:f>
              <c:strCache>
                <c:ptCount val="1"/>
                <c:pt idx="0">
                  <c:v>Predicted Y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Sheet3!$B$29:$B$60</c:f>
              <c:numCache>
                <c:formatCode>General</c:formatCode>
                <c:ptCount val="32"/>
                <c:pt idx="0">
                  <c:v>1156.8108656269271</c:v>
                </c:pt>
                <c:pt idx="1">
                  <c:v>1454.2222327681061</c:v>
                </c:pt>
                <c:pt idx="2">
                  <c:v>1532.8287934674509</c:v>
                </c:pt>
                <c:pt idx="3">
                  <c:v>1129.8043465823</c:v>
                </c:pt>
                <c:pt idx="4">
                  <c:v>1202.0176762545739</c:v>
                </c:pt>
                <c:pt idx="5">
                  <c:v>1427.8747051016862</c:v>
                </c:pt>
                <c:pt idx="6">
                  <c:v>1532.8287934674509</c:v>
                </c:pt>
                <c:pt idx="7">
                  <c:v>1100.6833949509937</c:v>
                </c:pt>
                <c:pt idx="8">
                  <c:v>1178.9982573460177</c:v>
                </c:pt>
                <c:pt idx="9">
                  <c:v>1341.8985621902107</c:v>
                </c:pt>
                <c:pt idx="10">
                  <c:v>1454.6182376576571</c:v>
                </c:pt>
                <c:pt idx="11">
                  <c:v>1059.6367202706765</c:v>
                </c:pt>
                <c:pt idx="12">
                  <c:v>1173.7287518127337</c:v>
                </c:pt>
                <c:pt idx="13">
                  <c:v>1387.6600576108349</c:v>
                </c:pt>
                <c:pt idx="14">
                  <c:v>1490.1180644082019</c:v>
                </c:pt>
                <c:pt idx="15">
                  <c:v>1036.8946437586087</c:v>
                </c:pt>
                <c:pt idx="16">
                  <c:v>1143.221088198984</c:v>
                </c:pt>
                <c:pt idx="17">
                  <c:v>1389.6014543862552</c:v>
                </c:pt>
                <c:pt idx="18">
                  <c:v>1479.8563957381225</c:v>
                </c:pt>
                <c:pt idx="19">
                  <c:v>1096.800601400153</c:v>
                </c:pt>
                <c:pt idx="20">
                  <c:v>1186.4865020512107</c:v>
                </c:pt>
                <c:pt idx="21">
                  <c:v>1475.3002549012422</c:v>
                </c:pt>
                <c:pt idx="22">
                  <c:v>1581.6410552494499</c:v>
                </c:pt>
                <c:pt idx="23">
                  <c:v>1203.5774240482758</c:v>
                </c:pt>
                <c:pt idx="24">
                  <c:v>1323.2163035201056</c:v>
                </c:pt>
                <c:pt idx="25">
                  <c:v>1593.17077340891</c:v>
                </c:pt>
                <c:pt idx="26">
                  <c:v>1680.9296331923797</c:v>
                </c:pt>
                <c:pt idx="27">
                  <c:v>1293.9910453035695</c:v>
                </c:pt>
                <c:pt idx="28">
                  <c:v>1412.5205551894446</c:v>
                </c:pt>
                <c:pt idx="29">
                  <c:v>1670.2719596327493</c:v>
                </c:pt>
                <c:pt idx="30">
                  <c:v>1805.1790268192863</c:v>
                </c:pt>
                <c:pt idx="31">
                  <c:v>1358.6118236854202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73-4AA1-84EA-39D8CFA02C8B}"/>
            </c:ext>
          </c:extLst>
        </c:ser>
        <c:ser>
          <c:idx val="2"/>
          <c:order val="1"/>
          <c:tx>
            <c:strRef>
              <c:f>Sheet3!$C$28</c:f>
              <c:strCache>
                <c:ptCount val="1"/>
                <c:pt idx="0">
                  <c:v>Residuals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Sheet3!$C$29:$C$60</c:f>
              <c:numCache>
                <c:formatCode>General</c:formatCode>
                <c:ptCount val="32"/>
                <c:pt idx="0">
                  <c:v>160.18913437307287</c:v>
                </c:pt>
                <c:pt idx="1">
                  <c:v>160.7777672318939</c:v>
                </c:pt>
                <c:pt idx="2">
                  <c:v>129.17120653254915</c:v>
                </c:pt>
                <c:pt idx="3">
                  <c:v>165.19565341769999</c:v>
                </c:pt>
                <c:pt idx="4">
                  <c:v>68.982323745426129</c:v>
                </c:pt>
                <c:pt idx="5">
                  <c:v>127.12529489831377</c:v>
                </c:pt>
                <c:pt idx="6">
                  <c:v>106.17120653254915</c:v>
                </c:pt>
                <c:pt idx="7">
                  <c:v>137.31660504900628</c:v>
                </c:pt>
                <c:pt idx="8">
                  <c:v>98.001742653982319</c:v>
                </c:pt>
                <c:pt idx="9">
                  <c:v>-83.898562190210669</c:v>
                </c:pt>
                <c:pt idx="10">
                  <c:v>-37.618237657657119</c:v>
                </c:pt>
                <c:pt idx="11">
                  <c:v>125.36327972932349</c:v>
                </c:pt>
                <c:pt idx="12">
                  <c:v>22.271248187266337</c:v>
                </c:pt>
                <c:pt idx="13">
                  <c:v>22.339942389165117</c:v>
                </c:pt>
                <c:pt idx="14">
                  <c:v>-73.118064408201917</c:v>
                </c:pt>
                <c:pt idx="15">
                  <c:v>-117.89464375860871</c:v>
                </c:pt>
                <c:pt idx="16">
                  <c:v>-200.22108819898403</c:v>
                </c:pt>
                <c:pt idx="17">
                  <c:v>-214.60145438625523</c:v>
                </c:pt>
                <c:pt idx="18">
                  <c:v>-210.8563957381225</c:v>
                </c:pt>
                <c:pt idx="19">
                  <c:v>-123.80060140015303</c:v>
                </c:pt>
                <c:pt idx="20">
                  <c:v>-84.486502051210664</c:v>
                </c:pt>
                <c:pt idx="21">
                  <c:v>-131.30025490124217</c:v>
                </c:pt>
                <c:pt idx="22">
                  <c:v>59.358944750550108</c:v>
                </c:pt>
                <c:pt idx="23">
                  <c:v>21.422575951724184</c:v>
                </c:pt>
                <c:pt idx="24">
                  <c:v>105.78369647989439</c:v>
                </c:pt>
                <c:pt idx="25">
                  <c:v>105.82922659108999</c:v>
                </c:pt>
                <c:pt idx="26">
                  <c:v>68.070366807620303</c:v>
                </c:pt>
                <c:pt idx="27">
                  <c:v>-176.99104530356954</c:v>
                </c:pt>
                <c:pt idx="28">
                  <c:v>-170.52055518944462</c:v>
                </c:pt>
                <c:pt idx="29">
                  <c:v>13.728040367250742</c:v>
                </c:pt>
                <c:pt idx="30">
                  <c:v>-41.179026819286264</c:v>
                </c:pt>
                <c:pt idx="31">
                  <c:v>-30.611823685420177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73-4AA1-84EA-39D8CFA02C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9718207"/>
        <c:axId val="809729439"/>
      </c:lineChart>
      <c:catAx>
        <c:axId val="809718207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729439"/>
        <c:crosses val="autoZero"/>
        <c:auto val="1"/>
        <c:lblAlgn val="ctr"/>
        <c:lblOffset val="100"/>
        <c:noMultiLvlLbl val="0"/>
      </c:catAx>
      <c:valAx>
        <c:axId val="8097294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9718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zero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244475</xdr:colOff>
      <xdr:row>45</xdr:row>
      <xdr:rowOff>60325</xdr:rowOff>
    </xdr:from>
    <xdr:to>
      <xdr:col>12</xdr:col>
      <xdr:colOff>549275</xdr:colOff>
      <xdr:row>60</xdr:row>
      <xdr:rowOff>34925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2D214AC-FD4F-666A-6532-6446D848C35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536575</xdr:colOff>
      <xdr:row>50</xdr:row>
      <xdr:rowOff>60325</xdr:rowOff>
    </xdr:from>
    <xdr:to>
      <xdr:col>13</xdr:col>
      <xdr:colOff>231775</xdr:colOff>
      <xdr:row>65</xdr:row>
      <xdr:rowOff>34925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088D54-B391-8F0D-E1D3-ED2D1826B10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0B567-29E7-42B5-8BB7-D85533F85BF4}">
  <dimension ref="A1:I18"/>
  <sheetViews>
    <sheetView workbookViewId="0">
      <selection activeCell="B5" sqref="B5"/>
    </sheetView>
  </sheetViews>
  <sheetFormatPr defaultRowHeight="14.5" x14ac:dyDescent="0.35"/>
  <sheetData>
    <row r="1" spans="1:9" x14ac:dyDescent="0.35">
      <c r="A1" t="s">
        <v>56</v>
      </c>
    </row>
    <row r="2" spans="1:9" ht="15" thickBot="1" x14ac:dyDescent="0.4"/>
    <row r="3" spans="1:9" x14ac:dyDescent="0.35">
      <c r="A3" s="6" t="s">
        <v>57</v>
      </c>
      <c r="B3" s="6"/>
    </row>
    <row r="4" spans="1:9" x14ac:dyDescent="0.35">
      <c r="A4" s="3" t="s">
        <v>58</v>
      </c>
      <c r="B4" s="3">
        <v>0.87590787124189406</v>
      </c>
    </row>
    <row r="5" spans="1:9" x14ac:dyDescent="0.35">
      <c r="A5" s="3" t="s">
        <v>59</v>
      </c>
      <c r="B5" s="3">
        <v>0.76721459890350652</v>
      </c>
    </row>
    <row r="6" spans="1:9" x14ac:dyDescent="0.35">
      <c r="A6" s="3" t="s">
        <v>60</v>
      </c>
      <c r="B6" s="3">
        <v>0.75751520719115273</v>
      </c>
    </row>
    <row r="7" spans="1:9" x14ac:dyDescent="0.35">
      <c r="A7" s="3" t="s">
        <v>61</v>
      </c>
      <c r="B7" s="3">
        <v>31.123609843384497</v>
      </c>
    </row>
    <row r="8" spans="1:9" ht="15" thickBot="1" x14ac:dyDescent="0.4">
      <c r="A8" s="4" t="s">
        <v>62</v>
      </c>
      <c r="B8" s="4">
        <v>26</v>
      </c>
    </row>
    <row r="10" spans="1:9" ht="15" thickBot="1" x14ac:dyDescent="0.4">
      <c r="A10" t="s">
        <v>63</v>
      </c>
    </row>
    <row r="11" spans="1:9" x14ac:dyDescent="0.35">
      <c r="A11" s="5"/>
      <c r="B11" s="5" t="s">
        <v>68</v>
      </c>
      <c r="C11" s="5" t="s">
        <v>69</v>
      </c>
      <c r="D11" s="5" t="s">
        <v>70</v>
      </c>
      <c r="E11" s="5" t="s">
        <v>71</v>
      </c>
      <c r="F11" s="5" t="s">
        <v>72</v>
      </c>
    </row>
    <row r="12" spans="1:9" x14ac:dyDescent="0.35">
      <c r="A12" s="3" t="s">
        <v>64</v>
      </c>
      <c r="B12" s="3">
        <v>1</v>
      </c>
      <c r="C12" s="3">
        <v>76621.788386064261</v>
      </c>
      <c r="D12" s="3">
        <v>76621.788386064261</v>
      </c>
      <c r="E12" s="3">
        <v>79.099248865918327</v>
      </c>
      <c r="F12" s="3">
        <v>4.6066276346055219E-9</v>
      </c>
    </row>
    <row r="13" spans="1:9" x14ac:dyDescent="0.35">
      <c r="A13" s="3" t="s">
        <v>65</v>
      </c>
      <c r="B13" s="3">
        <v>24</v>
      </c>
      <c r="C13" s="3">
        <v>23248.298152397289</v>
      </c>
      <c r="D13" s="3">
        <v>968.67908968322035</v>
      </c>
      <c r="E13" s="3"/>
      <c r="F13" s="3"/>
    </row>
    <row r="14" spans="1:9" ht="15" thickBot="1" x14ac:dyDescent="0.4">
      <c r="A14" s="4" t="s">
        <v>66</v>
      </c>
      <c r="B14" s="4">
        <v>25</v>
      </c>
      <c r="C14" s="4">
        <v>99870.086538461546</v>
      </c>
      <c r="D14" s="4"/>
      <c r="E14" s="4"/>
      <c r="F14" s="4"/>
    </row>
    <row r="15" spans="1:9" ht="15" thickBot="1" x14ac:dyDescent="0.4"/>
    <row r="16" spans="1:9" x14ac:dyDescent="0.35">
      <c r="A16" s="5"/>
      <c r="B16" s="5" t="s">
        <v>73</v>
      </c>
      <c r="C16" s="5" t="s">
        <v>61</v>
      </c>
      <c r="D16" s="5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</row>
    <row r="17" spans="1:9" x14ac:dyDescent="0.35">
      <c r="A17" s="3" t="s">
        <v>67</v>
      </c>
      <c r="B17" s="3">
        <v>62.422671168505929</v>
      </c>
      <c r="C17" s="3">
        <v>12.760748892771094</v>
      </c>
      <c r="D17" s="3">
        <v>4.8917717677109129</v>
      </c>
      <c r="E17" s="3">
        <v>5.4699197285479734E-5</v>
      </c>
      <c r="F17" s="3">
        <v>36.085779883419249</v>
      </c>
      <c r="G17" s="3">
        <v>88.759562453592608</v>
      </c>
      <c r="H17" s="3">
        <v>36.085779883419249</v>
      </c>
      <c r="I17" s="3">
        <v>88.759562453592608</v>
      </c>
    </row>
    <row r="18" spans="1:9" ht="15" thickBot="1" x14ac:dyDescent="0.4">
      <c r="A18" s="4" t="s">
        <v>80</v>
      </c>
      <c r="B18" s="4">
        <v>3.767912962508374E-2</v>
      </c>
      <c r="C18" s="4">
        <v>4.2365728866515327E-3</v>
      </c>
      <c r="D18" s="4">
        <v>8.8937758497681028</v>
      </c>
      <c r="E18" s="4">
        <v>4.6066276346055061E-9</v>
      </c>
      <c r="F18" s="4">
        <v>2.8935272938091353E-2</v>
      </c>
      <c r="G18" s="4">
        <v>4.6422986312076128E-2</v>
      </c>
      <c r="H18" s="4">
        <v>2.8935272938091353E-2</v>
      </c>
      <c r="I18" s="4">
        <v>4.6422986312076128E-2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0F7D4-DB01-4F11-89F8-3A57778034B5}">
  <dimension ref="A1:I18"/>
  <sheetViews>
    <sheetView workbookViewId="0">
      <selection activeCell="N9" sqref="N9"/>
    </sheetView>
  </sheetViews>
  <sheetFormatPr defaultRowHeight="14.5" x14ac:dyDescent="0.35"/>
  <sheetData>
    <row r="1" spans="1:9" x14ac:dyDescent="0.35">
      <c r="A1" t="s">
        <v>56</v>
      </c>
    </row>
    <row r="2" spans="1:9" ht="15" thickBot="1" x14ac:dyDescent="0.4"/>
    <row r="3" spans="1:9" x14ac:dyDescent="0.35">
      <c r="A3" s="6" t="s">
        <v>57</v>
      </c>
      <c r="B3" s="6"/>
    </row>
    <row r="4" spans="1:9" x14ac:dyDescent="0.35">
      <c r="A4" s="3" t="s">
        <v>58</v>
      </c>
      <c r="B4" s="3">
        <v>0.93703874489409988</v>
      </c>
    </row>
    <row r="5" spans="1:9" x14ac:dyDescent="0.35">
      <c r="A5" s="3" t="s">
        <v>59</v>
      </c>
      <c r="B5" s="3">
        <v>0.87804160943271004</v>
      </c>
    </row>
    <row r="6" spans="1:9" x14ac:dyDescent="0.35">
      <c r="A6" s="3" t="s">
        <v>60</v>
      </c>
      <c r="B6" s="3">
        <v>0.87296000982573962</v>
      </c>
    </row>
    <row r="7" spans="1:9" x14ac:dyDescent="0.35">
      <c r="A7" s="3" t="s">
        <v>61</v>
      </c>
      <c r="B7" s="3">
        <v>0.16118620946361059</v>
      </c>
    </row>
    <row r="8" spans="1:9" ht="15" thickBot="1" x14ac:dyDescent="0.4">
      <c r="A8" s="4" t="s">
        <v>62</v>
      </c>
      <c r="B8" s="4">
        <v>26</v>
      </c>
    </row>
    <row r="10" spans="1:9" ht="15" thickBot="1" x14ac:dyDescent="0.4">
      <c r="A10" t="s">
        <v>63</v>
      </c>
    </row>
    <row r="11" spans="1:9" x14ac:dyDescent="0.35">
      <c r="A11" s="5"/>
      <c r="B11" s="5" t="s">
        <v>68</v>
      </c>
      <c r="C11" s="5" t="s">
        <v>69</v>
      </c>
      <c r="D11" s="5" t="s">
        <v>70</v>
      </c>
      <c r="E11" s="5" t="s">
        <v>71</v>
      </c>
      <c r="F11" s="5" t="s">
        <v>72</v>
      </c>
    </row>
    <row r="12" spans="1:9" x14ac:dyDescent="0.35">
      <c r="A12" s="3" t="s">
        <v>64</v>
      </c>
      <c r="B12" s="3">
        <v>1</v>
      </c>
      <c r="C12" s="3">
        <v>4.489215140364414</v>
      </c>
      <c r="D12" s="3">
        <v>4.489215140364414</v>
      </c>
      <c r="E12" s="3">
        <v>172.78842831857565</v>
      </c>
      <c r="F12" s="3">
        <v>1.852687279550581E-12</v>
      </c>
    </row>
    <row r="13" spans="1:9" x14ac:dyDescent="0.35">
      <c r="A13" s="3" t="s">
        <v>65</v>
      </c>
      <c r="B13" s="3">
        <v>24</v>
      </c>
      <c r="C13" s="3">
        <v>0.62354385890992681</v>
      </c>
      <c r="D13" s="3">
        <v>2.598099412124695E-2</v>
      </c>
      <c r="E13" s="3"/>
      <c r="F13" s="3"/>
    </row>
    <row r="14" spans="1:9" ht="15" thickBot="1" x14ac:dyDescent="0.4">
      <c r="A14" s="4" t="s">
        <v>66</v>
      </c>
      <c r="B14" s="4">
        <v>25</v>
      </c>
      <c r="C14" s="4">
        <v>5.112758999274341</v>
      </c>
      <c r="D14" s="4"/>
      <c r="E14" s="4"/>
      <c r="F14" s="4"/>
    </row>
    <row r="15" spans="1:9" ht="15" thickBot="1" x14ac:dyDescent="0.4"/>
    <row r="16" spans="1:9" x14ac:dyDescent="0.35">
      <c r="A16" s="5"/>
      <c r="B16" s="5" t="s">
        <v>73</v>
      </c>
      <c r="C16" s="5" t="s">
        <v>61</v>
      </c>
      <c r="D16" s="5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</row>
    <row r="17" spans="1:9" x14ac:dyDescent="0.35">
      <c r="A17" s="3" t="s">
        <v>67</v>
      </c>
      <c r="B17" s="3">
        <v>-0.15558585146854487</v>
      </c>
      <c r="C17" s="3">
        <v>0.39345448703422337</v>
      </c>
      <c r="D17" s="3">
        <v>-0.39543544830640537</v>
      </c>
      <c r="E17" s="3">
        <v>0.69601460640537283</v>
      </c>
      <c r="F17" s="3">
        <v>-0.96763600132457106</v>
      </c>
      <c r="G17" s="3">
        <v>0.65646429838748133</v>
      </c>
      <c r="H17" s="3">
        <v>-0.96763600132457106</v>
      </c>
      <c r="I17" s="3">
        <v>0.65646429838748133</v>
      </c>
    </row>
    <row r="18" spans="1:9" ht="15" thickBot="1" x14ac:dyDescent="0.4">
      <c r="A18" s="4" t="s">
        <v>80</v>
      </c>
      <c r="B18" s="4">
        <v>0.66902856598099636</v>
      </c>
      <c r="C18" s="4">
        <v>5.0896431576684477E-2</v>
      </c>
      <c r="D18" s="4">
        <v>13.144901228939528</v>
      </c>
      <c r="E18" s="4">
        <v>1.8526872795505543E-12</v>
      </c>
      <c r="F18" s="4">
        <v>0.56398349405787807</v>
      </c>
      <c r="G18" s="4">
        <v>0.77407363790411465</v>
      </c>
      <c r="H18" s="4">
        <v>0.56398349405787807</v>
      </c>
      <c r="I18" s="4">
        <v>0.77407363790411465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4"/>
  <sheetViews>
    <sheetView workbookViewId="0">
      <selection activeCell="H10" sqref="H10"/>
    </sheetView>
  </sheetViews>
  <sheetFormatPr defaultRowHeight="14.5" x14ac:dyDescent="0.35"/>
  <sheetData>
    <row r="2" spans="1:6" x14ac:dyDescent="0.35">
      <c r="A2" t="s">
        <v>2</v>
      </c>
    </row>
    <row r="4" spans="1:6" x14ac:dyDescent="0.35">
      <c r="A4" t="s">
        <v>3</v>
      </c>
      <c r="B4" t="s">
        <v>4</v>
      </c>
      <c r="C4" t="s">
        <v>5</v>
      </c>
      <c r="D4" t="s">
        <v>6</v>
      </c>
      <c r="E4" t="s">
        <v>84</v>
      </c>
      <c r="F4" t="s">
        <v>85</v>
      </c>
    </row>
    <row r="5" spans="1:6" x14ac:dyDescent="0.35">
      <c r="A5">
        <v>1970</v>
      </c>
      <c r="B5">
        <v>61</v>
      </c>
      <c r="C5">
        <v>727.1</v>
      </c>
      <c r="D5">
        <v>0</v>
      </c>
      <c r="E5">
        <f>LN(B5)</f>
        <v>4.1108738641733114</v>
      </c>
      <c r="F5">
        <f>LN(C5)</f>
        <v>6.5890640196560115</v>
      </c>
    </row>
    <row r="6" spans="1:6" x14ac:dyDescent="0.35">
      <c r="A6">
        <v>1971</v>
      </c>
      <c r="B6">
        <v>68.599999999999994</v>
      </c>
      <c r="C6">
        <v>790.2</v>
      </c>
      <c r="D6">
        <v>0</v>
      </c>
      <c r="E6">
        <f t="shared" ref="E6:E30" si="0">LN(B6)</f>
        <v>4.2282925347318399</v>
      </c>
      <c r="F6">
        <f t="shared" ref="F6:F30" si="1">LN(C6)</f>
        <v>6.6722860779772901</v>
      </c>
    </row>
    <row r="7" spans="1:6" x14ac:dyDescent="0.35">
      <c r="A7">
        <v>1972</v>
      </c>
      <c r="B7">
        <v>63.6</v>
      </c>
      <c r="C7">
        <v>855.3</v>
      </c>
      <c r="D7">
        <v>0</v>
      </c>
      <c r="E7">
        <f t="shared" si="0"/>
        <v>4.1526134703460764</v>
      </c>
      <c r="F7">
        <f t="shared" si="1"/>
        <v>6.751452284586736</v>
      </c>
    </row>
    <row r="8" spans="1:6" x14ac:dyDescent="0.35">
      <c r="A8">
        <v>1973</v>
      </c>
      <c r="B8">
        <v>89.6</v>
      </c>
      <c r="C8">
        <v>965</v>
      </c>
      <c r="D8">
        <v>0</v>
      </c>
      <c r="E8">
        <f t="shared" si="0"/>
        <v>4.4953553199808844</v>
      </c>
      <c r="F8">
        <f t="shared" si="1"/>
        <v>6.8721281013389861</v>
      </c>
    </row>
    <row r="9" spans="1:6" x14ac:dyDescent="0.35">
      <c r="A9">
        <v>1974</v>
      </c>
      <c r="B9">
        <v>97.6</v>
      </c>
      <c r="C9">
        <v>1054.2</v>
      </c>
      <c r="D9">
        <v>0</v>
      </c>
      <c r="E9">
        <f t="shared" si="0"/>
        <v>4.580877493419047</v>
      </c>
      <c r="F9">
        <f t="shared" si="1"/>
        <v>6.9605374644211064</v>
      </c>
    </row>
    <row r="10" spans="1:6" x14ac:dyDescent="0.35">
      <c r="A10">
        <v>1975</v>
      </c>
      <c r="B10">
        <v>104.4</v>
      </c>
      <c r="C10">
        <v>1159.2</v>
      </c>
      <c r="D10">
        <v>0</v>
      </c>
      <c r="E10">
        <f t="shared" si="0"/>
        <v>4.6482296754485386</v>
      </c>
      <c r="F10">
        <f t="shared" si="1"/>
        <v>7.0554853910064725</v>
      </c>
    </row>
    <row r="11" spans="1:6" x14ac:dyDescent="0.35">
      <c r="A11">
        <v>1976</v>
      </c>
      <c r="B11">
        <v>96.4</v>
      </c>
      <c r="C11">
        <v>1273</v>
      </c>
      <c r="D11">
        <v>0</v>
      </c>
      <c r="E11">
        <f t="shared" si="0"/>
        <v>4.5685062016164997</v>
      </c>
      <c r="F11">
        <f t="shared" si="1"/>
        <v>7.1491315985574069</v>
      </c>
    </row>
    <row r="12" spans="1:6" x14ac:dyDescent="0.35">
      <c r="A12">
        <v>1977</v>
      </c>
      <c r="B12">
        <v>92.5</v>
      </c>
      <c r="C12">
        <v>1401.4</v>
      </c>
      <c r="D12">
        <v>0</v>
      </c>
      <c r="E12">
        <f t="shared" si="0"/>
        <v>4.5272086445183799</v>
      </c>
      <c r="F12">
        <f t="shared" si="1"/>
        <v>7.2452270159364334</v>
      </c>
    </row>
    <row r="13" spans="1:6" x14ac:dyDescent="0.35">
      <c r="A13">
        <v>1978</v>
      </c>
      <c r="B13">
        <v>112.6</v>
      </c>
      <c r="C13">
        <v>1580.1</v>
      </c>
      <c r="D13">
        <v>0</v>
      </c>
      <c r="E13">
        <f t="shared" si="0"/>
        <v>4.7238417157055901</v>
      </c>
      <c r="F13">
        <f t="shared" si="1"/>
        <v>7.3652434151574537</v>
      </c>
    </row>
    <row r="14" spans="1:6" x14ac:dyDescent="0.35">
      <c r="A14">
        <v>1979</v>
      </c>
      <c r="B14">
        <v>130.1</v>
      </c>
      <c r="C14">
        <v>1769.5</v>
      </c>
      <c r="D14">
        <v>0</v>
      </c>
      <c r="E14">
        <f t="shared" si="0"/>
        <v>4.8683033855184599</v>
      </c>
      <c r="F14">
        <f t="shared" si="1"/>
        <v>7.4784522997855181</v>
      </c>
    </row>
    <row r="15" spans="1:6" x14ac:dyDescent="0.35">
      <c r="A15">
        <v>1980</v>
      </c>
      <c r="B15">
        <v>161.80000000000001</v>
      </c>
      <c r="C15">
        <v>1973.3</v>
      </c>
      <c r="D15">
        <v>0</v>
      </c>
      <c r="E15">
        <f t="shared" si="0"/>
        <v>5.0863610046243917</v>
      </c>
      <c r="F15">
        <f t="shared" si="1"/>
        <v>7.58746254717538</v>
      </c>
    </row>
    <row r="16" spans="1:6" x14ac:dyDescent="0.35">
      <c r="A16">
        <v>1981</v>
      </c>
      <c r="B16">
        <v>199.1</v>
      </c>
      <c r="C16">
        <v>2200.1999999999998</v>
      </c>
      <c r="D16">
        <v>0</v>
      </c>
      <c r="E16">
        <f t="shared" si="0"/>
        <v>5.2938072110701508</v>
      </c>
      <c r="F16">
        <f t="shared" si="1"/>
        <v>7.6963035443053354</v>
      </c>
    </row>
    <row r="17" spans="1:6" x14ac:dyDescent="0.35">
      <c r="A17">
        <v>1982</v>
      </c>
      <c r="B17">
        <v>205.5</v>
      </c>
      <c r="C17">
        <v>2347.3000000000002</v>
      </c>
      <c r="D17">
        <v>1</v>
      </c>
      <c r="E17">
        <f t="shared" si="0"/>
        <v>5.3254460339362897</v>
      </c>
      <c r="F17">
        <f t="shared" si="1"/>
        <v>7.7610210104348418</v>
      </c>
    </row>
    <row r="18" spans="1:6" x14ac:dyDescent="0.35">
      <c r="A18">
        <v>1983</v>
      </c>
      <c r="B18">
        <v>167</v>
      </c>
      <c r="C18">
        <v>2522.4</v>
      </c>
      <c r="D18">
        <v>1</v>
      </c>
      <c r="E18">
        <f t="shared" si="0"/>
        <v>5.1179938124167554</v>
      </c>
      <c r="F18">
        <f t="shared" si="1"/>
        <v>7.8329661082308508</v>
      </c>
    </row>
    <row r="19" spans="1:6" x14ac:dyDescent="0.35">
      <c r="A19">
        <v>1984</v>
      </c>
      <c r="B19">
        <v>235.7</v>
      </c>
      <c r="C19">
        <v>2810</v>
      </c>
      <c r="D19">
        <v>1</v>
      </c>
      <c r="E19">
        <f t="shared" si="0"/>
        <v>5.4625598099420856</v>
      </c>
      <c r="F19">
        <f t="shared" si="1"/>
        <v>7.9409397623277913</v>
      </c>
    </row>
    <row r="20" spans="1:6" x14ac:dyDescent="0.35">
      <c r="A20">
        <v>1985</v>
      </c>
      <c r="B20">
        <v>206.2</v>
      </c>
      <c r="C20">
        <v>3002</v>
      </c>
      <c r="D20">
        <v>1</v>
      </c>
      <c r="E20">
        <f t="shared" si="0"/>
        <v>5.3288465715828597</v>
      </c>
      <c r="F20">
        <f t="shared" si="1"/>
        <v>8.007034012193408</v>
      </c>
    </row>
    <row r="21" spans="1:6" x14ac:dyDescent="0.35">
      <c r="A21">
        <v>1986</v>
      </c>
      <c r="B21">
        <v>196.5</v>
      </c>
      <c r="C21">
        <v>3187.6</v>
      </c>
      <c r="D21">
        <v>1</v>
      </c>
      <c r="E21">
        <f t="shared" si="0"/>
        <v>5.2806624313093158</v>
      </c>
      <c r="F21">
        <f t="shared" si="1"/>
        <v>8.0670235615235928</v>
      </c>
    </row>
    <row r="22" spans="1:6" x14ac:dyDescent="0.35">
      <c r="A22">
        <v>1987</v>
      </c>
      <c r="B22">
        <v>168.4</v>
      </c>
      <c r="C22">
        <v>3363.1</v>
      </c>
      <c r="D22">
        <v>1</v>
      </c>
      <c r="E22">
        <f t="shared" si="0"/>
        <v>5.126342101808226</v>
      </c>
      <c r="F22">
        <f t="shared" si="1"/>
        <v>8.1206184466535198</v>
      </c>
    </row>
    <row r="23" spans="1:6" x14ac:dyDescent="0.35">
      <c r="A23">
        <v>1988</v>
      </c>
      <c r="B23">
        <v>189.1</v>
      </c>
      <c r="C23">
        <v>3640.8</v>
      </c>
      <c r="D23">
        <v>1</v>
      </c>
      <c r="E23">
        <f t="shared" si="0"/>
        <v>5.2422759756644117</v>
      </c>
      <c r="F23">
        <f t="shared" si="1"/>
        <v>8.199958716702433</v>
      </c>
    </row>
    <row r="24" spans="1:6" x14ac:dyDescent="0.35">
      <c r="A24">
        <v>1989</v>
      </c>
      <c r="B24">
        <v>187.8</v>
      </c>
      <c r="C24">
        <v>3894.5</v>
      </c>
      <c r="D24">
        <v>1</v>
      </c>
      <c r="E24">
        <f t="shared" si="0"/>
        <v>5.2353775667741624</v>
      </c>
      <c r="F24">
        <f t="shared" si="1"/>
        <v>8.2673205803600034</v>
      </c>
    </row>
    <row r="25" spans="1:6" x14ac:dyDescent="0.35">
      <c r="A25">
        <v>1990</v>
      </c>
      <c r="B25">
        <v>208.7</v>
      </c>
      <c r="C25">
        <v>4166.8</v>
      </c>
      <c r="D25">
        <v>1</v>
      </c>
      <c r="E25">
        <f t="shared" si="0"/>
        <v>5.3408978140831547</v>
      </c>
      <c r="F25">
        <f t="shared" si="1"/>
        <v>8.3349036341102938</v>
      </c>
    </row>
    <row r="26" spans="1:6" x14ac:dyDescent="0.35">
      <c r="A26">
        <v>1991</v>
      </c>
      <c r="B26">
        <v>246.4</v>
      </c>
      <c r="C26">
        <v>4343.7</v>
      </c>
      <c r="D26">
        <v>1</v>
      </c>
      <c r="E26">
        <f t="shared" si="0"/>
        <v>5.5069562316593643</v>
      </c>
      <c r="F26">
        <f t="shared" si="1"/>
        <v>8.3764817984554849</v>
      </c>
    </row>
    <row r="27" spans="1:6" x14ac:dyDescent="0.35">
      <c r="A27">
        <v>1992</v>
      </c>
      <c r="B27">
        <v>272.60000000000002</v>
      </c>
      <c r="C27">
        <v>4613.7</v>
      </c>
      <c r="D27">
        <v>1</v>
      </c>
      <c r="E27">
        <f t="shared" si="0"/>
        <v>5.6080055192624325</v>
      </c>
      <c r="F27">
        <f t="shared" si="1"/>
        <v>8.4367854171139882</v>
      </c>
    </row>
    <row r="28" spans="1:6" x14ac:dyDescent="0.35">
      <c r="A28">
        <v>1993</v>
      </c>
      <c r="B28">
        <v>214.4</v>
      </c>
      <c r="C28">
        <v>4790.2</v>
      </c>
      <c r="D28">
        <v>1</v>
      </c>
      <c r="E28">
        <f t="shared" si="0"/>
        <v>5.3678434291966468</v>
      </c>
      <c r="F28">
        <f t="shared" si="1"/>
        <v>8.4743274431867466</v>
      </c>
    </row>
    <row r="29" spans="1:6" x14ac:dyDescent="0.35">
      <c r="A29">
        <v>1994</v>
      </c>
      <c r="B29">
        <v>189.4</v>
      </c>
      <c r="C29">
        <v>5021.7</v>
      </c>
      <c r="D29">
        <v>1</v>
      </c>
      <c r="E29">
        <f t="shared" si="0"/>
        <v>5.2438611807519777</v>
      </c>
      <c r="F29">
        <f t="shared" si="1"/>
        <v>8.5215238007766843</v>
      </c>
    </row>
    <row r="30" spans="1:6" x14ac:dyDescent="0.35">
      <c r="A30">
        <v>1995</v>
      </c>
      <c r="B30">
        <v>249.3</v>
      </c>
      <c r="C30">
        <v>5320.8</v>
      </c>
      <c r="D30">
        <v>1</v>
      </c>
      <c r="E30">
        <f t="shared" si="0"/>
        <v>5.5186569905295126</v>
      </c>
      <c r="F30">
        <f t="shared" si="1"/>
        <v>8.5793789469702109</v>
      </c>
    </row>
    <row r="33" spans="1:1" ht="15.5" x14ac:dyDescent="0.35">
      <c r="A33" s="1" t="s">
        <v>7</v>
      </c>
    </row>
    <row r="34" spans="1:1" ht="15.5" x14ac:dyDescent="0.35">
      <c r="A34" s="1" t="s">
        <v>8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64731-884B-4288-8227-B579315C1A2C}">
  <dimension ref="A1:I59"/>
  <sheetViews>
    <sheetView topLeftCell="A37" workbookViewId="0">
      <selection activeCell="D49" sqref="D49"/>
    </sheetView>
  </sheetViews>
  <sheetFormatPr defaultRowHeight="14.5" x14ac:dyDescent="0.35"/>
  <cols>
    <col min="5" max="5" width="12.90625" customWidth="1"/>
  </cols>
  <sheetData>
    <row r="1" spans="1:9" x14ac:dyDescent="0.35">
      <c r="A1" t="s">
        <v>56</v>
      </c>
    </row>
    <row r="2" spans="1:9" ht="15" thickBot="1" x14ac:dyDescent="0.4"/>
    <row r="3" spans="1:9" x14ac:dyDescent="0.35">
      <c r="A3" s="6" t="s">
        <v>57</v>
      </c>
      <c r="B3" s="6"/>
    </row>
    <row r="4" spans="1:9" x14ac:dyDescent="0.35">
      <c r="A4" s="3" t="s">
        <v>58</v>
      </c>
      <c r="B4" s="3">
        <v>0.99331100066612221</v>
      </c>
    </row>
    <row r="5" spans="1:9" x14ac:dyDescent="0.35">
      <c r="A5" s="3" t="s">
        <v>59</v>
      </c>
      <c r="B5" s="3">
        <v>0.98666674404433308</v>
      </c>
    </row>
    <row r="6" spans="1:9" x14ac:dyDescent="0.35">
      <c r="A6" s="3" t="s">
        <v>60</v>
      </c>
      <c r="B6" s="3">
        <v>0.94952389519194025</v>
      </c>
    </row>
    <row r="7" spans="1:9" x14ac:dyDescent="0.35">
      <c r="A7" s="3" t="s">
        <v>61</v>
      </c>
      <c r="B7" s="3">
        <v>169.67851692875809</v>
      </c>
    </row>
    <row r="8" spans="1:9" ht="15" thickBot="1" x14ac:dyDescent="0.4">
      <c r="A8" s="4" t="s">
        <v>62</v>
      </c>
      <c r="B8" s="4">
        <v>32</v>
      </c>
    </row>
    <row r="10" spans="1:9" ht="15" thickBot="1" x14ac:dyDescent="0.4">
      <c r="A10" t="s">
        <v>63</v>
      </c>
    </row>
    <row r="11" spans="1:9" x14ac:dyDescent="0.35">
      <c r="A11" s="5"/>
      <c r="B11" s="5" t="s">
        <v>68</v>
      </c>
      <c r="C11" s="5" t="s">
        <v>69</v>
      </c>
      <c r="D11" s="5" t="s">
        <v>70</v>
      </c>
      <c r="E11" s="5" t="s">
        <v>71</v>
      </c>
      <c r="F11" s="5" t="s">
        <v>72</v>
      </c>
    </row>
    <row r="12" spans="1:9" x14ac:dyDescent="0.35">
      <c r="A12" s="3" t="s">
        <v>64</v>
      </c>
      <c r="B12" s="3">
        <v>4</v>
      </c>
      <c r="C12" s="3">
        <v>59654886.625</v>
      </c>
      <c r="D12" s="3">
        <v>14913721.65625</v>
      </c>
      <c r="E12" s="3">
        <v>518.00304676329688</v>
      </c>
      <c r="F12" s="3">
        <v>4.2888841645948292E-25</v>
      </c>
    </row>
    <row r="13" spans="1:9" x14ac:dyDescent="0.35">
      <c r="A13" s="3" t="s">
        <v>65</v>
      </c>
      <c r="B13" s="3">
        <v>28</v>
      </c>
      <c r="C13" s="3">
        <v>806142.37499999953</v>
      </c>
      <c r="D13" s="3">
        <v>28790.799107142841</v>
      </c>
      <c r="E13" s="3"/>
      <c r="F13" s="3"/>
    </row>
    <row r="14" spans="1:9" ht="15" thickBot="1" x14ac:dyDescent="0.4">
      <c r="A14" s="4" t="s">
        <v>66</v>
      </c>
      <c r="B14" s="4">
        <v>32</v>
      </c>
      <c r="C14" s="4">
        <v>60461029</v>
      </c>
      <c r="D14" s="4"/>
      <c r="E14" s="4"/>
      <c r="F14" s="4"/>
    </row>
    <row r="15" spans="1:9" ht="15" thickBot="1" x14ac:dyDescent="0.4"/>
    <row r="16" spans="1:9" x14ac:dyDescent="0.35">
      <c r="A16" s="5"/>
      <c r="B16" s="5" t="s">
        <v>73</v>
      </c>
      <c r="C16" s="5" t="s">
        <v>61</v>
      </c>
      <c r="D16" s="5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</row>
    <row r="17" spans="1:9" x14ac:dyDescent="0.35">
      <c r="A17" s="3" t="s">
        <v>67</v>
      </c>
      <c r="B17" s="3">
        <v>0</v>
      </c>
      <c r="C17" s="3" t="e">
        <v>#N/A</v>
      </c>
      <c r="D17" s="3" t="e">
        <v>#N/A</v>
      </c>
      <c r="E17" s="3" t="e">
        <v>#N/A</v>
      </c>
      <c r="F17" s="3" t="e">
        <v>#N/A</v>
      </c>
      <c r="G17" s="3" t="e">
        <v>#N/A</v>
      </c>
      <c r="H17" s="3" t="e">
        <v>#N/A</v>
      </c>
      <c r="I17" s="3" t="e">
        <v>#N/A</v>
      </c>
    </row>
    <row r="18" spans="1:9" x14ac:dyDescent="0.35">
      <c r="A18" s="3" t="s">
        <v>54</v>
      </c>
      <c r="B18" s="3">
        <v>1222.1249999999998</v>
      </c>
      <c r="C18" s="3">
        <v>59.990414971000611</v>
      </c>
      <c r="D18" s="3">
        <v>20.372004437555159</v>
      </c>
      <c r="E18" s="3">
        <v>2.5003181052656132E-18</v>
      </c>
      <c r="F18" s="3">
        <v>1099.2402055341418</v>
      </c>
      <c r="G18" s="3">
        <v>1345.0097944658578</v>
      </c>
      <c r="H18" s="3">
        <v>1099.2402055341418</v>
      </c>
      <c r="I18" s="3">
        <v>1345.0097944658578</v>
      </c>
    </row>
    <row r="19" spans="1:9" x14ac:dyDescent="0.35">
      <c r="A19" s="3" t="s">
        <v>0</v>
      </c>
      <c r="B19" s="3">
        <v>1467.4999999999998</v>
      </c>
      <c r="C19" s="3">
        <v>59.990414971000611</v>
      </c>
      <c r="D19" s="3">
        <v>24.462241188186312</v>
      </c>
      <c r="E19" s="3">
        <v>1.9409539519329378E-20</v>
      </c>
      <c r="F19" s="3">
        <v>1344.6152055341418</v>
      </c>
      <c r="G19" s="3">
        <v>1590.3847944658578</v>
      </c>
      <c r="H19" s="3">
        <v>1344.6152055341418</v>
      </c>
      <c r="I19" s="3">
        <v>1590.3847944658578</v>
      </c>
    </row>
    <row r="20" spans="1:9" x14ac:dyDescent="0.35">
      <c r="A20" s="3" t="s">
        <v>1</v>
      </c>
      <c r="B20" s="3">
        <v>1569.7499999999998</v>
      </c>
      <c r="C20" s="3">
        <v>59.990414971000611</v>
      </c>
      <c r="D20" s="3">
        <v>26.16668013979929</v>
      </c>
      <c r="E20" s="3">
        <v>3.1780195425816487E-21</v>
      </c>
      <c r="F20" s="3">
        <v>1446.8652055341418</v>
      </c>
      <c r="G20" s="3">
        <v>1692.6347944658578</v>
      </c>
      <c r="H20" s="3">
        <v>1446.8652055341418</v>
      </c>
      <c r="I20" s="3">
        <v>1692.6347944658578</v>
      </c>
    </row>
    <row r="21" spans="1:9" ht="15" thickBot="1" x14ac:dyDescent="0.4">
      <c r="A21" s="4" t="s">
        <v>55</v>
      </c>
      <c r="B21" s="4">
        <v>1160</v>
      </c>
      <c r="C21" s="4">
        <v>59.990414971000611</v>
      </c>
      <c r="D21" s="4">
        <v>19.336422336147272</v>
      </c>
      <c r="E21" s="4">
        <v>9.8104740229984654E-18</v>
      </c>
      <c r="F21" s="4">
        <v>1037.115205534142</v>
      </c>
      <c r="G21" s="4">
        <v>1282.884794465858</v>
      </c>
      <c r="H21" s="4">
        <v>1037.115205534142</v>
      </c>
      <c r="I21" s="4">
        <v>1282.884794465858</v>
      </c>
    </row>
    <row r="25" spans="1:9" x14ac:dyDescent="0.35">
      <c r="A25" t="s">
        <v>81</v>
      </c>
    </row>
    <row r="26" spans="1:9" ht="15" thickBot="1" x14ac:dyDescent="0.4"/>
    <row r="27" spans="1:9" x14ac:dyDescent="0.35">
      <c r="A27" s="5" t="s">
        <v>3</v>
      </c>
      <c r="B27" s="5" t="s">
        <v>82</v>
      </c>
      <c r="C27" s="5" t="s">
        <v>53</v>
      </c>
    </row>
    <row r="28" spans="1:9" x14ac:dyDescent="0.35">
      <c r="A28" s="3">
        <v>1</v>
      </c>
      <c r="B28" s="3">
        <v>1222.1249999999998</v>
      </c>
      <c r="C28" s="3">
        <v>94.875000000000227</v>
      </c>
    </row>
    <row r="29" spans="1:9" x14ac:dyDescent="0.35">
      <c r="A29" s="3">
        <v>2</v>
      </c>
      <c r="B29" s="3">
        <v>1467.4999999999998</v>
      </c>
      <c r="C29" s="3">
        <v>147.50000000000023</v>
      </c>
    </row>
    <row r="30" spans="1:9" x14ac:dyDescent="0.35">
      <c r="A30" s="3">
        <v>3</v>
      </c>
      <c r="B30" s="3">
        <v>1569.7499999999998</v>
      </c>
      <c r="C30" s="3">
        <v>92.250000000000227</v>
      </c>
    </row>
    <row r="31" spans="1:9" x14ac:dyDescent="0.35">
      <c r="A31" s="3">
        <v>4</v>
      </c>
      <c r="B31" s="3">
        <v>1160</v>
      </c>
      <c r="C31" s="3">
        <v>135</v>
      </c>
    </row>
    <row r="32" spans="1:9" x14ac:dyDescent="0.35">
      <c r="A32" s="3">
        <v>5</v>
      </c>
      <c r="B32" s="3">
        <v>1222.1249999999998</v>
      </c>
      <c r="C32" s="3">
        <v>48.875000000000227</v>
      </c>
    </row>
    <row r="33" spans="1:3" x14ac:dyDescent="0.35">
      <c r="A33" s="3">
        <v>6</v>
      </c>
      <c r="B33" s="3">
        <v>1467.4999999999998</v>
      </c>
      <c r="C33" s="3">
        <v>87.500000000000227</v>
      </c>
    </row>
    <row r="34" spans="1:3" x14ac:dyDescent="0.35">
      <c r="A34" s="3">
        <v>7</v>
      </c>
      <c r="B34" s="3">
        <v>1569.7499999999998</v>
      </c>
      <c r="C34" s="3">
        <v>69.250000000000227</v>
      </c>
    </row>
    <row r="35" spans="1:3" x14ac:dyDescent="0.35">
      <c r="A35" s="3">
        <v>8</v>
      </c>
      <c r="B35" s="3">
        <v>1160</v>
      </c>
      <c r="C35" s="3">
        <v>78</v>
      </c>
    </row>
    <row r="36" spans="1:3" x14ac:dyDescent="0.35">
      <c r="A36" s="3">
        <v>9</v>
      </c>
      <c r="B36" s="3">
        <v>1222.1249999999998</v>
      </c>
      <c r="C36" s="3">
        <v>54.875000000000227</v>
      </c>
    </row>
    <row r="37" spans="1:3" x14ac:dyDescent="0.35">
      <c r="A37" s="3">
        <v>10</v>
      </c>
      <c r="B37" s="3">
        <v>1467.4999999999998</v>
      </c>
      <c r="C37" s="3">
        <v>-209.49999999999977</v>
      </c>
    </row>
    <row r="38" spans="1:3" x14ac:dyDescent="0.35">
      <c r="A38" s="3">
        <v>11</v>
      </c>
      <c r="B38" s="3">
        <v>1569.7499999999998</v>
      </c>
      <c r="C38" s="3">
        <v>-152.74999999999977</v>
      </c>
    </row>
    <row r="39" spans="1:3" x14ac:dyDescent="0.35">
      <c r="A39" s="3">
        <v>12</v>
      </c>
      <c r="B39" s="3">
        <v>1160</v>
      </c>
      <c r="C39" s="3">
        <v>25</v>
      </c>
    </row>
    <row r="40" spans="1:3" x14ac:dyDescent="0.35">
      <c r="A40" s="3">
        <v>13</v>
      </c>
      <c r="B40" s="3">
        <v>1222.1249999999998</v>
      </c>
      <c r="C40" s="3">
        <v>-26.124999999999773</v>
      </c>
    </row>
    <row r="41" spans="1:3" x14ac:dyDescent="0.35">
      <c r="A41" s="3">
        <v>14</v>
      </c>
      <c r="B41" s="3">
        <v>1467.4999999999998</v>
      </c>
      <c r="C41" s="3">
        <v>-57.499999999999773</v>
      </c>
    </row>
    <row r="42" spans="1:3" x14ac:dyDescent="0.35">
      <c r="A42" s="3">
        <v>15</v>
      </c>
      <c r="B42" s="3">
        <v>1569.7499999999998</v>
      </c>
      <c r="C42" s="3">
        <v>-152.74999999999977</v>
      </c>
    </row>
    <row r="43" spans="1:3" x14ac:dyDescent="0.35">
      <c r="A43" s="3">
        <v>16</v>
      </c>
      <c r="B43" s="3">
        <v>1160</v>
      </c>
      <c r="C43" s="3">
        <v>-241</v>
      </c>
    </row>
    <row r="44" spans="1:3" x14ac:dyDescent="0.35">
      <c r="A44" s="3">
        <v>17</v>
      </c>
      <c r="B44" s="3">
        <v>1222.1249999999998</v>
      </c>
      <c r="C44" s="3">
        <v>-279.12499999999977</v>
      </c>
    </row>
    <row r="45" spans="1:3" x14ac:dyDescent="0.35">
      <c r="A45" s="3">
        <v>18</v>
      </c>
      <c r="B45" s="3">
        <v>1467.4999999999998</v>
      </c>
      <c r="C45" s="3">
        <v>-292.49999999999977</v>
      </c>
    </row>
    <row r="46" spans="1:3" x14ac:dyDescent="0.35">
      <c r="A46" s="3">
        <v>19</v>
      </c>
      <c r="B46" s="3">
        <v>1569.7499999999998</v>
      </c>
      <c r="C46" s="3">
        <v>-300.74999999999977</v>
      </c>
    </row>
    <row r="47" spans="1:3" x14ac:dyDescent="0.35">
      <c r="A47" s="3">
        <v>20</v>
      </c>
      <c r="B47" s="3">
        <v>1160</v>
      </c>
      <c r="C47" s="3">
        <v>-187</v>
      </c>
    </row>
    <row r="48" spans="1:3" x14ac:dyDescent="0.35">
      <c r="A48" s="3">
        <v>21</v>
      </c>
      <c r="B48" s="3">
        <v>1222.1249999999998</v>
      </c>
      <c r="C48" s="3">
        <v>-120.12499999999977</v>
      </c>
    </row>
    <row r="49" spans="1:3" x14ac:dyDescent="0.35">
      <c r="A49" s="3">
        <v>22</v>
      </c>
      <c r="B49" s="3">
        <v>1467.4999999999998</v>
      </c>
      <c r="C49" s="3">
        <v>-123.49999999999977</v>
      </c>
    </row>
    <row r="50" spans="1:3" x14ac:dyDescent="0.35">
      <c r="A50" s="3">
        <v>23</v>
      </c>
      <c r="B50" s="3">
        <v>1569.7499999999998</v>
      </c>
      <c r="C50" s="3">
        <v>71.250000000000227</v>
      </c>
    </row>
    <row r="51" spans="1:3" x14ac:dyDescent="0.35">
      <c r="A51" s="3">
        <v>24</v>
      </c>
      <c r="B51" s="3">
        <v>1160</v>
      </c>
      <c r="C51" s="3">
        <v>65</v>
      </c>
    </row>
    <row r="52" spans="1:3" x14ac:dyDescent="0.35">
      <c r="A52" s="3">
        <v>25</v>
      </c>
      <c r="B52" s="3">
        <v>1222.1249999999998</v>
      </c>
      <c r="C52" s="3">
        <v>206.87500000000023</v>
      </c>
    </row>
    <row r="53" spans="1:3" x14ac:dyDescent="0.35">
      <c r="A53" s="3">
        <v>26</v>
      </c>
      <c r="B53" s="3">
        <v>1467.4999999999998</v>
      </c>
      <c r="C53" s="3">
        <v>231.50000000000023</v>
      </c>
    </row>
    <row r="54" spans="1:3" x14ac:dyDescent="0.35">
      <c r="A54" s="3">
        <v>27</v>
      </c>
      <c r="B54" s="3">
        <v>1569.7499999999998</v>
      </c>
      <c r="C54" s="3">
        <v>179.25000000000023</v>
      </c>
    </row>
    <row r="55" spans="1:3" x14ac:dyDescent="0.35">
      <c r="A55" s="3">
        <v>28</v>
      </c>
      <c r="B55" s="3">
        <v>1160</v>
      </c>
      <c r="C55" s="3">
        <v>-43</v>
      </c>
    </row>
    <row r="56" spans="1:3" x14ac:dyDescent="0.35">
      <c r="A56" s="3">
        <v>29</v>
      </c>
      <c r="B56" s="3">
        <v>1222.1249999999998</v>
      </c>
      <c r="C56" s="3">
        <v>19.875000000000227</v>
      </c>
    </row>
    <row r="57" spans="1:3" x14ac:dyDescent="0.35">
      <c r="A57" s="3">
        <v>30</v>
      </c>
      <c r="B57" s="3">
        <v>1467.4999999999998</v>
      </c>
      <c r="C57" s="3">
        <v>216.50000000000023</v>
      </c>
    </row>
    <row r="58" spans="1:3" x14ac:dyDescent="0.35">
      <c r="A58" s="3">
        <v>31</v>
      </c>
      <c r="B58" s="3">
        <v>1569.7499999999998</v>
      </c>
      <c r="C58" s="3">
        <v>194.25000000000023</v>
      </c>
    </row>
    <row r="59" spans="1:3" ht="15" thickBot="1" x14ac:dyDescent="0.4">
      <c r="A59" s="4">
        <v>32</v>
      </c>
      <c r="B59" s="4">
        <v>1160</v>
      </c>
      <c r="C59" s="4">
        <v>168</v>
      </c>
    </row>
  </sheetData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E08D-364F-4F9A-9B0F-A8F07E629491}">
  <dimension ref="A1:I60"/>
  <sheetViews>
    <sheetView workbookViewId="0">
      <selection activeCell="O60" sqref="O60"/>
    </sheetView>
  </sheetViews>
  <sheetFormatPr defaultRowHeight="14.5" x14ac:dyDescent="0.35"/>
  <sheetData>
    <row r="1" spans="1:9" x14ac:dyDescent="0.35">
      <c r="A1" t="s">
        <v>56</v>
      </c>
    </row>
    <row r="2" spans="1:9" ht="15" thickBot="1" x14ac:dyDescent="0.4"/>
    <row r="3" spans="1:9" x14ac:dyDescent="0.35">
      <c r="A3" s="6" t="s">
        <v>57</v>
      </c>
      <c r="B3" s="6"/>
    </row>
    <row r="4" spans="1:9" x14ac:dyDescent="0.35">
      <c r="A4" s="3" t="s">
        <v>58</v>
      </c>
      <c r="B4" s="3">
        <v>0.9961464226524458</v>
      </c>
    </row>
    <row r="5" spans="1:9" x14ac:dyDescent="0.35">
      <c r="A5" s="3" t="s">
        <v>59</v>
      </c>
      <c r="B5" s="3">
        <v>0.99230769536326524</v>
      </c>
    </row>
    <row r="6" spans="1:9" x14ac:dyDescent="0.35">
      <c r="A6" s="3" t="s">
        <v>60</v>
      </c>
      <c r="B6" s="3">
        <v>0.9541310576393045</v>
      </c>
    </row>
    <row r="7" spans="1:9" x14ac:dyDescent="0.35">
      <c r="A7" s="3" t="s">
        <v>61</v>
      </c>
      <c r="B7" s="3">
        <v>131.24540961545264</v>
      </c>
    </row>
    <row r="8" spans="1:9" ht="15" thickBot="1" x14ac:dyDescent="0.4">
      <c r="A8" s="4" t="s">
        <v>62</v>
      </c>
      <c r="B8" s="4">
        <v>32</v>
      </c>
    </row>
    <row r="10" spans="1:9" ht="15" thickBot="1" x14ac:dyDescent="0.4">
      <c r="A10" t="s">
        <v>63</v>
      </c>
    </row>
    <row r="11" spans="1:9" x14ac:dyDescent="0.35">
      <c r="A11" s="5"/>
      <c r="B11" s="5" t="s">
        <v>68</v>
      </c>
      <c r="C11" s="5" t="s">
        <v>69</v>
      </c>
      <c r="D11" s="5" t="s">
        <v>70</v>
      </c>
      <c r="E11" s="5" t="s">
        <v>71</v>
      </c>
      <c r="F11" s="5" t="s">
        <v>72</v>
      </c>
    </row>
    <row r="12" spans="1:9" x14ac:dyDescent="0.35">
      <c r="A12" s="3" t="s">
        <v>64</v>
      </c>
      <c r="B12" s="3">
        <v>5</v>
      </c>
      <c r="C12" s="3">
        <v>59995944.346281543</v>
      </c>
      <c r="D12" s="3">
        <v>11999188.869256308</v>
      </c>
      <c r="E12" s="3">
        <v>696.60027885169688</v>
      </c>
      <c r="F12" s="3">
        <v>8.1224859047793234E-27</v>
      </c>
    </row>
    <row r="13" spans="1:9" x14ac:dyDescent="0.35">
      <c r="A13" s="3" t="s">
        <v>65</v>
      </c>
      <c r="B13" s="3">
        <v>27</v>
      </c>
      <c r="C13" s="3">
        <v>465084.65371845459</v>
      </c>
      <c r="D13" s="3">
        <v>17225.357545127947</v>
      </c>
      <c r="E13" s="3"/>
      <c r="F13" s="3"/>
    </row>
    <row r="14" spans="1:9" ht="15" thickBot="1" x14ac:dyDescent="0.4">
      <c r="A14" s="4" t="s">
        <v>66</v>
      </c>
      <c r="B14" s="4">
        <v>32</v>
      </c>
      <c r="C14" s="4">
        <v>60461029</v>
      </c>
      <c r="D14" s="4"/>
      <c r="E14" s="4"/>
      <c r="F14" s="4"/>
    </row>
    <row r="15" spans="1:9" ht="15" thickBot="1" x14ac:dyDescent="0.4"/>
    <row r="16" spans="1:9" x14ac:dyDescent="0.35">
      <c r="A16" s="5"/>
      <c r="B16" s="5" t="s">
        <v>73</v>
      </c>
      <c r="C16" s="5" t="s">
        <v>61</v>
      </c>
      <c r="D16" s="5" t="s">
        <v>74</v>
      </c>
      <c r="E16" s="5" t="s">
        <v>75</v>
      </c>
      <c r="F16" s="5" t="s">
        <v>76</v>
      </c>
      <c r="G16" s="5" t="s">
        <v>77</v>
      </c>
      <c r="H16" s="5" t="s">
        <v>78</v>
      </c>
      <c r="I16" s="5" t="s">
        <v>79</v>
      </c>
    </row>
    <row r="17" spans="1:9" x14ac:dyDescent="0.35">
      <c r="A17" s="3" t="s">
        <v>67</v>
      </c>
      <c r="B17" s="3">
        <v>0</v>
      </c>
      <c r="C17" s="3" t="e">
        <v>#N/A</v>
      </c>
      <c r="D17" s="3" t="e">
        <v>#N/A</v>
      </c>
      <c r="E17" s="3" t="e">
        <v>#N/A</v>
      </c>
      <c r="F17" s="3" t="e">
        <v>#N/A</v>
      </c>
      <c r="G17" s="3" t="e">
        <v>#N/A</v>
      </c>
      <c r="H17" s="3" t="e">
        <v>#N/A</v>
      </c>
      <c r="I17" s="3" t="e">
        <v>#N/A</v>
      </c>
    </row>
    <row r="18" spans="1:9" x14ac:dyDescent="0.35">
      <c r="A18" s="3" t="s">
        <v>83</v>
      </c>
      <c r="B18" s="3">
        <v>2.7734239648863053</v>
      </c>
      <c r="C18" s="3">
        <v>0.62328466742361244</v>
      </c>
      <c r="D18" s="3">
        <v>4.4496906627760202</v>
      </c>
      <c r="E18" s="3">
        <v>1.3353464820189964E-4</v>
      </c>
      <c r="F18" s="3">
        <v>1.4945494638122714</v>
      </c>
      <c r="G18" s="3">
        <v>4.0522984659603392</v>
      </c>
      <c r="H18" s="3">
        <v>1.4945494638122714</v>
      </c>
      <c r="I18" s="3">
        <v>4.0522984659603392</v>
      </c>
    </row>
    <row r="19" spans="1:9" x14ac:dyDescent="0.35">
      <c r="A19" s="3" t="s">
        <v>54</v>
      </c>
      <c r="B19" s="3">
        <v>456.24397209664642</v>
      </c>
      <c r="C19" s="3">
        <v>178.26520989937825</v>
      </c>
      <c r="D19" s="3">
        <v>2.5593550887140188</v>
      </c>
      <c r="E19" s="3">
        <v>1.6404197163891913E-2</v>
      </c>
      <c r="F19" s="3">
        <v>90.473974398338555</v>
      </c>
      <c r="G19" s="3">
        <v>822.01396979495428</v>
      </c>
      <c r="H19" s="3">
        <v>90.473974398338555</v>
      </c>
      <c r="I19" s="3">
        <v>822.01396979495428</v>
      </c>
    </row>
    <row r="20" spans="1:9" x14ac:dyDescent="0.35">
      <c r="A20" s="3" t="s">
        <v>0</v>
      </c>
      <c r="B20" s="3">
        <v>698.74154473307658</v>
      </c>
      <c r="C20" s="3">
        <v>178.8896553780985</v>
      </c>
      <c r="D20" s="3">
        <v>3.9059918990632907</v>
      </c>
      <c r="E20" s="3">
        <v>5.6723798624154433E-4</v>
      </c>
      <c r="F20" s="3">
        <v>331.69029074565236</v>
      </c>
      <c r="G20" s="3">
        <v>1065.7927987205007</v>
      </c>
      <c r="H20" s="3">
        <v>331.69029074565236</v>
      </c>
      <c r="I20" s="3">
        <v>1065.7927987205007</v>
      </c>
    </row>
    <row r="21" spans="1:9" x14ac:dyDescent="0.35">
      <c r="A21" s="3" t="s">
        <v>1</v>
      </c>
      <c r="B21" s="3">
        <v>781.50824137975076</v>
      </c>
      <c r="C21" s="3">
        <v>183.12188486513847</v>
      </c>
      <c r="D21" s="3">
        <v>4.2676943935745228</v>
      </c>
      <c r="E21" s="3">
        <v>2.1725863788884099E-4</v>
      </c>
      <c r="F21" s="3">
        <v>405.77316977807021</v>
      </c>
      <c r="G21" s="3">
        <v>1157.2433129814312</v>
      </c>
      <c r="H21" s="3">
        <v>405.77316977807021</v>
      </c>
      <c r="I21" s="3">
        <v>1157.2433129814312</v>
      </c>
    </row>
    <row r="22" spans="1:9" ht="15" thickBot="1" x14ac:dyDescent="0.4">
      <c r="A22" s="4" t="s">
        <v>55</v>
      </c>
      <c r="B22" s="4">
        <v>370.16352259994107</v>
      </c>
      <c r="C22" s="4">
        <v>183.46859921028721</v>
      </c>
      <c r="D22" s="4">
        <v>2.0175851573144064</v>
      </c>
      <c r="E22" s="4">
        <v>5.3674545567392901E-2</v>
      </c>
      <c r="F22" s="4">
        <v>-6.2829480756171279</v>
      </c>
      <c r="G22" s="4">
        <v>746.60999327549928</v>
      </c>
      <c r="H22" s="4">
        <v>-6.2829480756171279</v>
      </c>
      <c r="I22" s="4">
        <v>746.60999327549928</v>
      </c>
    </row>
    <row r="26" spans="1:9" x14ac:dyDescent="0.35">
      <c r="A26" t="s">
        <v>81</v>
      </c>
    </row>
    <row r="27" spans="1:9" ht="15" thickBot="1" x14ac:dyDescent="0.4"/>
    <row r="28" spans="1:9" x14ac:dyDescent="0.35">
      <c r="A28" s="5" t="s">
        <v>3</v>
      </c>
      <c r="B28" s="5" t="s">
        <v>82</v>
      </c>
      <c r="C28" s="5" t="s">
        <v>53</v>
      </c>
    </row>
    <row r="29" spans="1:9" x14ac:dyDescent="0.35">
      <c r="A29" s="3">
        <v>1</v>
      </c>
      <c r="B29" s="3">
        <v>1156.8108656269271</v>
      </c>
      <c r="C29" s="3">
        <v>160.18913437307287</v>
      </c>
    </row>
    <row r="30" spans="1:9" x14ac:dyDescent="0.35">
      <c r="A30" s="3">
        <v>2</v>
      </c>
      <c r="B30" s="3">
        <v>1454.2222327681061</v>
      </c>
      <c r="C30" s="3">
        <v>160.7777672318939</v>
      </c>
    </row>
    <row r="31" spans="1:9" x14ac:dyDescent="0.35">
      <c r="A31" s="3">
        <v>3</v>
      </c>
      <c r="B31" s="3">
        <v>1532.8287934674509</v>
      </c>
      <c r="C31" s="3">
        <v>129.17120653254915</v>
      </c>
    </row>
    <row r="32" spans="1:9" x14ac:dyDescent="0.35">
      <c r="A32" s="3">
        <v>4</v>
      </c>
      <c r="B32" s="3">
        <v>1129.8043465823</v>
      </c>
      <c r="C32" s="3">
        <v>165.19565341769999</v>
      </c>
    </row>
    <row r="33" spans="1:3" x14ac:dyDescent="0.35">
      <c r="A33" s="3">
        <v>5</v>
      </c>
      <c r="B33" s="3">
        <v>1202.0176762545739</v>
      </c>
      <c r="C33" s="3">
        <v>68.982323745426129</v>
      </c>
    </row>
    <row r="34" spans="1:3" x14ac:dyDescent="0.35">
      <c r="A34" s="3">
        <v>6</v>
      </c>
      <c r="B34" s="3">
        <v>1427.8747051016862</v>
      </c>
      <c r="C34" s="3">
        <v>127.12529489831377</v>
      </c>
    </row>
    <row r="35" spans="1:3" x14ac:dyDescent="0.35">
      <c r="A35" s="3">
        <v>7</v>
      </c>
      <c r="B35" s="3">
        <v>1532.8287934674509</v>
      </c>
      <c r="C35" s="3">
        <v>106.17120653254915</v>
      </c>
    </row>
    <row r="36" spans="1:3" x14ac:dyDescent="0.35">
      <c r="A36" s="3">
        <v>8</v>
      </c>
      <c r="B36" s="3">
        <v>1100.6833949509937</v>
      </c>
      <c r="C36" s="3">
        <v>137.31660504900628</v>
      </c>
    </row>
    <row r="37" spans="1:3" x14ac:dyDescent="0.35">
      <c r="A37" s="3">
        <v>9</v>
      </c>
      <c r="B37" s="3">
        <v>1178.9982573460177</v>
      </c>
      <c r="C37" s="3">
        <v>98.001742653982319</v>
      </c>
    </row>
    <row r="38" spans="1:3" x14ac:dyDescent="0.35">
      <c r="A38" s="3">
        <v>10</v>
      </c>
      <c r="B38" s="3">
        <v>1341.8985621902107</v>
      </c>
      <c r="C38" s="3">
        <v>-83.898562190210669</v>
      </c>
    </row>
    <row r="39" spans="1:3" x14ac:dyDescent="0.35">
      <c r="A39" s="3">
        <v>11</v>
      </c>
      <c r="B39" s="3">
        <v>1454.6182376576571</v>
      </c>
      <c r="C39" s="3">
        <v>-37.618237657657119</v>
      </c>
    </row>
    <row r="40" spans="1:3" x14ac:dyDescent="0.35">
      <c r="A40" s="3">
        <v>12</v>
      </c>
      <c r="B40" s="3">
        <v>1059.6367202706765</v>
      </c>
      <c r="C40" s="3">
        <v>125.36327972932349</v>
      </c>
    </row>
    <row r="41" spans="1:3" x14ac:dyDescent="0.35">
      <c r="A41" s="3">
        <v>13</v>
      </c>
      <c r="B41" s="3">
        <v>1173.7287518127337</v>
      </c>
      <c r="C41" s="3">
        <v>22.271248187266337</v>
      </c>
    </row>
    <row r="42" spans="1:3" x14ac:dyDescent="0.35">
      <c r="A42" s="3">
        <v>14</v>
      </c>
      <c r="B42" s="3">
        <v>1387.6600576108349</v>
      </c>
      <c r="C42" s="3">
        <v>22.339942389165117</v>
      </c>
    </row>
    <row r="43" spans="1:3" x14ac:dyDescent="0.35">
      <c r="A43" s="3">
        <v>15</v>
      </c>
      <c r="B43" s="3">
        <v>1490.1180644082019</v>
      </c>
      <c r="C43" s="3">
        <v>-73.118064408201917</v>
      </c>
    </row>
    <row r="44" spans="1:3" x14ac:dyDescent="0.35">
      <c r="A44" s="3">
        <v>16</v>
      </c>
      <c r="B44" s="3">
        <v>1036.8946437586087</v>
      </c>
      <c r="C44" s="3">
        <v>-117.89464375860871</v>
      </c>
    </row>
    <row r="45" spans="1:3" x14ac:dyDescent="0.35">
      <c r="A45" s="3">
        <v>17</v>
      </c>
      <c r="B45" s="3">
        <v>1143.221088198984</v>
      </c>
      <c r="C45" s="3">
        <v>-200.22108819898403</v>
      </c>
    </row>
    <row r="46" spans="1:3" x14ac:dyDescent="0.35">
      <c r="A46" s="3">
        <v>18</v>
      </c>
      <c r="B46" s="3">
        <v>1389.6014543862552</v>
      </c>
      <c r="C46" s="3">
        <v>-214.60145438625523</v>
      </c>
    </row>
    <row r="47" spans="1:3" x14ac:dyDescent="0.35">
      <c r="A47" s="3">
        <v>19</v>
      </c>
      <c r="B47" s="3">
        <v>1479.8563957381225</v>
      </c>
      <c r="C47" s="3">
        <v>-210.8563957381225</v>
      </c>
    </row>
    <row r="48" spans="1:3" x14ac:dyDescent="0.35">
      <c r="A48" s="3">
        <v>20</v>
      </c>
      <c r="B48" s="3">
        <v>1096.800601400153</v>
      </c>
      <c r="C48" s="3">
        <v>-123.80060140015303</v>
      </c>
    </row>
    <row r="49" spans="1:3" x14ac:dyDescent="0.35">
      <c r="A49" s="3">
        <v>21</v>
      </c>
      <c r="B49" s="3">
        <v>1186.4865020512107</v>
      </c>
      <c r="C49" s="3">
        <v>-84.486502051210664</v>
      </c>
    </row>
    <row r="50" spans="1:3" x14ac:dyDescent="0.35">
      <c r="A50" s="3">
        <v>22</v>
      </c>
      <c r="B50" s="3">
        <v>1475.3002549012422</v>
      </c>
      <c r="C50" s="3">
        <v>-131.30025490124217</v>
      </c>
    </row>
    <row r="51" spans="1:3" x14ac:dyDescent="0.35">
      <c r="A51" s="3">
        <v>23</v>
      </c>
      <c r="B51" s="3">
        <v>1581.6410552494499</v>
      </c>
      <c r="C51" s="3">
        <v>59.358944750550108</v>
      </c>
    </row>
    <row r="52" spans="1:3" x14ac:dyDescent="0.35">
      <c r="A52" s="3">
        <v>24</v>
      </c>
      <c r="B52" s="3">
        <v>1203.5774240482758</v>
      </c>
      <c r="C52" s="3">
        <v>21.422575951724184</v>
      </c>
    </row>
    <row r="53" spans="1:3" x14ac:dyDescent="0.35">
      <c r="A53" s="3">
        <v>25</v>
      </c>
      <c r="B53" s="3">
        <v>1323.2163035201056</v>
      </c>
      <c r="C53" s="3">
        <v>105.78369647989439</v>
      </c>
    </row>
    <row r="54" spans="1:3" x14ac:dyDescent="0.35">
      <c r="A54" s="3">
        <v>26</v>
      </c>
      <c r="B54" s="3">
        <v>1593.17077340891</v>
      </c>
      <c r="C54" s="3">
        <v>105.82922659108999</v>
      </c>
    </row>
    <row r="55" spans="1:3" x14ac:dyDescent="0.35">
      <c r="A55" s="3">
        <v>27</v>
      </c>
      <c r="B55" s="3">
        <v>1680.9296331923797</v>
      </c>
      <c r="C55" s="3">
        <v>68.070366807620303</v>
      </c>
    </row>
    <row r="56" spans="1:3" x14ac:dyDescent="0.35">
      <c r="A56" s="3">
        <v>28</v>
      </c>
      <c r="B56" s="3">
        <v>1293.9910453035695</v>
      </c>
      <c r="C56" s="3">
        <v>-176.99104530356954</v>
      </c>
    </row>
    <row r="57" spans="1:3" x14ac:dyDescent="0.35">
      <c r="A57" s="3">
        <v>29</v>
      </c>
      <c r="B57" s="3">
        <v>1412.5205551894446</v>
      </c>
      <c r="C57" s="3">
        <v>-170.52055518944462</v>
      </c>
    </row>
    <row r="58" spans="1:3" x14ac:dyDescent="0.35">
      <c r="A58" s="3">
        <v>30</v>
      </c>
      <c r="B58" s="3">
        <v>1670.2719596327493</v>
      </c>
      <c r="C58" s="3">
        <v>13.728040367250742</v>
      </c>
    </row>
    <row r="59" spans="1:3" x14ac:dyDescent="0.35">
      <c r="A59" s="3">
        <v>31</v>
      </c>
      <c r="B59" s="3">
        <v>1805.1790268192863</v>
      </c>
      <c r="C59" s="3">
        <v>-41.179026819286264</v>
      </c>
    </row>
    <row r="60" spans="1:3" ht="15" thickBot="1" x14ac:dyDescent="0.4">
      <c r="A60" s="4">
        <v>32</v>
      </c>
      <c r="B60" s="4">
        <v>1358.6118236854202</v>
      </c>
      <c r="C60" s="4">
        <v>-30.611823685420177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3:P42"/>
  <sheetViews>
    <sheetView tabSelected="1" topLeftCell="A13" workbookViewId="0">
      <selection activeCell="G7" sqref="G7"/>
    </sheetView>
  </sheetViews>
  <sheetFormatPr defaultRowHeight="14.5" x14ac:dyDescent="0.35"/>
  <sheetData>
    <row r="3" spans="1:16" ht="15.5" x14ac:dyDescent="0.35">
      <c r="A3" s="2" t="s">
        <v>9</v>
      </c>
      <c r="M3" t="s">
        <v>19</v>
      </c>
    </row>
    <row r="4" spans="1:16" ht="15.5" x14ac:dyDescent="0.35">
      <c r="A4" s="2" t="s">
        <v>10</v>
      </c>
    </row>
    <row r="5" spans="1:16" ht="15.5" x14ac:dyDescent="0.35">
      <c r="A5" s="2" t="s">
        <v>11</v>
      </c>
    </row>
    <row r="6" spans="1:16" ht="15" thickBot="1" x14ac:dyDescent="0.4"/>
    <row r="7" spans="1:16" x14ac:dyDescent="0.35">
      <c r="A7" t="s">
        <v>12</v>
      </c>
      <c r="B7" t="s">
        <v>13</v>
      </c>
      <c r="C7" t="s">
        <v>14</v>
      </c>
      <c r="D7" t="s">
        <v>15</v>
      </c>
      <c r="F7" t="s">
        <v>14</v>
      </c>
      <c r="G7" t="s">
        <v>16</v>
      </c>
      <c r="H7" t="s">
        <v>54</v>
      </c>
      <c r="I7" t="s">
        <v>0</v>
      </c>
      <c r="J7" t="s">
        <v>1</v>
      </c>
      <c r="K7" t="s">
        <v>55</v>
      </c>
      <c r="N7" t="s">
        <v>52</v>
      </c>
      <c r="O7" s="5" t="s">
        <v>82</v>
      </c>
      <c r="P7" s="5" t="s">
        <v>53</v>
      </c>
    </row>
    <row r="8" spans="1:16" x14ac:dyDescent="0.35">
      <c r="A8">
        <v>841</v>
      </c>
      <c r="B8">
        <v>798</v>
      </c>
      <c r="C8">
        <v>1317</v>
      </c>
      <c r="D8">
        <v>1271</v>
      </c>
      <c r="F8">
        <v>1317</v>
      </c>
      <c r="G8">
        <v>252.6</v>
      </c>
      <c r="H8">
        <v>1</v>
      </c>
      <c r="I8">
        <v>0</v>
      </c>
      <c r="J8">
        <v>0</v>
      </c>
      <c r="K8">
        <v>0</v>
      </c>
      <c r="M8" t="s">
        <v>20</v>
      </c>
      <c r="N8">
        <v>1317</v>
      </c>
      <c r="O8" s="3">
        <v>1222.1249999999998</v>
      </c>
      <c r="P8" s="3">
        <v>94.875000000000227</v>
      </c>
    </row>
    <row r="9" spans="1:16" x14ac:dyDescent="0.35">
      <c r="A9">
        <v>957</v>
      </c>
      <c r="B9">
        <v>837</v>
      </c>
      <c r="C9">
        <v>1615</v>
      </c>
      <c r="D9">
        <v>1295</v>
      </c>
      <c r="F9">
        <v>1615</v>
      </c>
      <c r="G9">
        <v>272.39999999999998</v>
      </c>
      <c r="H9">
        <v>0</v>
      </c>
      <c r="I9">
        <v>1</v>
      </c>
      <c r="J9">
        <v>0</v>
      </c>
      <c r="K9">
        <v>0</v>
      </c>
      <c r="M9" t="s">
        <v>21</v>
      </c>
      <c r="N9">
        <v>1615</v>
      </c>
      <c r="O9" s="3">
        <v>1467.4999999999998</v>
      </c>
      <c r="P9" s="3">
        <v>147.50000000000023</v>
      </c>
    </row>
    <row r="10" spans="1:16" x14ac:dyDescent="0.35">
      <c r="A10">
        <v>999</v>
      </c>
      <c r="B10">
        <v>821</v>
      </c>
      <c r="C10">
        <v>1662</v>
      </c>
      <c r="D10">
        <v>1313</v>
      </c>
      <c r="F10">
        <v>1662</v>
      </c>
      <c r="G10">
        <v>270.89999999999998</v>
      </c>
      <c r="H10">
        <v>0</v>
      </c>
      <c r="I10">
        <v>0</v>
      </c>
      <c r="J10">
        <v>1</v>
      </c>
      <c r="K10">
        <v>0</v>
      </c>
      <c r="M10" t="s">
        <v>22</v>
      </c>
      <c r="N10">
        <v>1662</v>
      </c>
      <c r="O10" s="3">
        <v>1569.7499999999998</v>
      </c>
      <c r="P10" s="3">
        <v>92.250000000000227</v>
      </c>
    </row>
    <row r="11" spans="1:16" x14ac:dyDescent="0.35">
      <c r="A11">
        <v>960</v>
      </c>
      <c r="B11">
        <v>858</v>
      </c>
      <c r="C11">
        <v>1295</v>
      </c>
      <c r="D11">
        <v>1150</v>
      </c>
      <c r="F11">
        <v>1295</v>
      </c>
      <c r="G11">
        <v>273.89999999999998</v>
      </c>
      <c r="H11">
        <v>0</v>
      </c>
      <c r="I11">
        <v>0</v>
      </c>
      <c r="J11">
        <v>0</v>
      </c>
      <c r="K11">
        <v>1</v>
      </c>
      <c r="M11" t="s">
        <v>23</v>
      </c>
      <c r="N11">
        <v>1295</v>
      </c>
      <c r="O11" s="3">
        <v>1160</v>
      </c>
      <c r="P11" s="3">
        <v>135</v>
      </c>
    </row>
    <row r="12" spans="1:16" x14ac:dyDescent="0.35">
      <c r="A12">
        <v>894</v>
      </c>
      <c r="B12">
        <v>837</v>
      </c>
      <c r="C12">
        <v>1271</v>
      </c>
      <c r="D12">
        <v>1289</v>
      </c>
      <c r="F12">
        <v>1271</v>
      </c>
      <c r="G12">
        <v>268.89999999999998</v>
      </c>
      <c r="H12">
        <v>1</v>
      </c>
      <c r="I12">
        <v>0</v>
      </c>
      <c r="J12">
        <v>0</v>
      </c>
      <c r="K12">
        <v>0</v>
      </c>
      <c r="M12" t="s">
        <v>24</v>
      </c>
      <c r="N12">
        <v>1271</v>
      </c>
      <c r="O12" s="3">
        <v>1222.1249999999998</v>
      </c>
      <c r="P12" s="3">
        <v>48.875000000000227</v>
      </c>
    </row>
    <row r="13" spans="1:16" x14ac:dyDescent="0.35">
      <c r="A13">
        <v>851</v>
      </c>
      <c r="B13">
        <v>838</v>
      </c>
      <c r="C13">
        <v>1555</v>
      </c>
      <c r="D13">
        <v>1245</v>
      </c>
      <c r="F13">
        <v>1555</v>
      </c>
      <c r="G13">
        <v>262.89999999999998</v>
      </c>
      <c r="H13">
        <v>0</v>
      </c>
      <c r="I13">
        <v>1</v>
      </c>
      <c r="J13">
        <v>0</v>
      </c>
      <c r="K13">
        <v>0</v>
      </c>
      <c r="M13" t="s">
        <v>25</v>
      </c>
      <c r="N13">
        <v>1555</v>
      </c>
      <c r="O13" s="3">
        <v>1467.4999999999998</v>
      </c>
      <c r="P13" s="3">
        <v>87.500000000000227</v>
      </c>
    </row>
    <row r="14" spans="1:16" x14ac:dyDescent="0.35">
      <c r="A14">
        <v>863</v>
      </c>
      <c r="B14">
        <v>832</v>
      </c>
      <c r="C14">
        <v>1639</v>
      </c>
      <c r="D14">
        <v>1270</v>
      </c>
      <c r="F14">
        <v>1639</v>
      </c>
      <c r="G14">
        <v>270.89999999999998</v>
      </c>
      <c r="H14">
        <v>0</v>
      </c>
      <c r="I14">
        <v>0</v>
      </c>
      <c r="J14">
        <v>1</v>
      </c>
      <c r="K14">
        <v>0</v>
      </c>
      <c r="M14" t="s">
        <v>26</v>
      </c>
      <c r="N14">
        <v>1639</v>
      </c>
      <c r="O14" s="3">
        <v>1569.7499999999998</v>
      </c>
      <c r="P14" s="3">
        <v>69.250000000000227</v>
      </c>
    </row>
    <row r="15" spans="1:16" x14ac:dyDescent="0.35">
      <c r="A15">
        <v>878</v>
      </c>
      <c r="B15">
        <v>818</v>
      </c>
      <c r="C15">
        <v>1238</v>
      </c>
      <c r="D15">
        <v>1103</v>
      </c>
      <c r="F15">
        <v>1238</v>
      </c>
      <c r="G15">
        <v>263.39999999999998</v>
      </c>
      <c r="H15">
        <v>0</v>
      </c>
      <c r="I15">
        <v>0</v>
      </c>
      <c r="J15">
        <v>0</v>
      </c>
      <c r="K15">
        <v>1</v>
      </c>
      <c r="M15" t="s">
        <v>27</v>
      </c>
      <c r="N15">
        <v>1238</v>
      </c>
      <c r="O15" s="3">
        <v>1160</v>
      </c>
      <c r="P15" s="3">
        <v>78</v>
      </c>
    </row>
    <row r="16" spans="1:16" x14ac:dyDescent="0.35">
      <c r="A16">
        <v>792</v>
      </c>
      <c r="B16">
        <v>868</v>
      </c>
      <c r="C16">
        <v>1277</v>
      </c>
      <c r="D16">
        <v>1273</v>
      </c>
      <c r="F16">
        <v>1277</v>
      </c>
      <c r="G16">
        <v>260.60000000000002</v>
      </c>
      <c r="H16">
        <v>1</v>
      </c>
      <c r="I16">
        <v>0</v>
      </c>
      <c r="J16">
        <v>0</v>
      </c>
      <c r="K16">
        <v>0</v>
      </c>
      <c r="M16" t="s">
        <v>28</v>
      </c>
      <c r="N16">
        <v>1277</v>
      </c>
      <c r="O16" s="3">
        <v>1222.1249999999998</v>
      </c>
      <c r="P16" s="3">
        <v>54.875000000000227</v>
      </c>
    </row>
    <row r="17" spans="1:16" x14ac:dyDescent="0.35">
      <c r="A17">
        <v>589</v>
      </c>
      <c r="B17">
        <v>623</v>
      </c>
      <c r="C17">
        <v>1258</v>
      </c>
      <c r="D17">
        <v>1031</v>
      </c>
      <c r="F17">
        <v>1258</v>
      </c>
      <c r="G17">
        <v>231.9</v>
      </c>
      <c r="H17">
        <v>0</v>
      </c>
      <c r="I17">
        <v>1</v>
      </c>
      <c r="J17">
        <v>0</v>
      </c>
      <c r="K17">
        <v>0</v>
      </c>
      <c r="M17" t="s">
        <v>29</v>
      </c>
      <c r="N17">
        <v>1258</v>
      </c>
      <c r="O17" s="3">
        <v>1467.4999999999998</v>
      </c>
      <c r="P17" s="3">
        <v>-209.49999999999977</v>
      </c>
    </row>
    <row r="18" spans="1:16" x14ac:dyDescent="0.35">
      <c r="A18">
        <v>657</v>
      </c>
      <c r="B18">
        <v>662</v>
      </c>
      <c r="C18">
        <v>1417</v>
      </c>
      <c r="D18">
        <v>1143</v>
      </c>
      <c r="F18">
        <v>1417</v>
      </c>
      <c r="G18">
        <v>242.7</v>
      </c>
      <c r="H18">
        <v>0</v>
      </c>
      <c r="I18">
        <v>0</v>
      </c>
      <c r="J18">
        <v>1</v>
      </c>
      <c r="K18">
        <v>0</v>
      </c>
      <c r="M18" t="s">
        <v>30</v>
      </c>
      <c r="N18">
        <v>1417</v>
      </c>
      <c r="O18" s="3">
        <v>1569.7499999999998</v>
      </c>
      <c r="P18" s="3">
        <v>-152.74999999999977</v>
      </c>
    </row>
    <row r="19" spans="1:16" x14ac:dyDescent="0.35">
      <c r="A19">
        <v>699</v>
      </c>
      <c r="B19">
        <v>822</v>
      </c>
      <c r="C19">
        <v>1185</v>
      </c>
      <c r="D19">
        <v>1101</v>
      </c>
      <c r="F19">
        <v>1185</v>
      </c>
      <c r="G19">
        <v>248.6</v>
      </c>
      <c r="H19">
        <v>0</v>
      </c>
      <c r="I19">
        <v>0</v>
      </c>
      <c r="J19">
        <v>0</v>
      </c>
      <c r="K19">
        <v>1</v>
      </c>
      <c r="M19" t="s">
        <v>31</v>
      </c>
      <c r="N19">
        <v>1185</v>
      </c>
      <c r="O19" s="3">
        <v>1160</v>
      </c>
      <c r="P19" s="3">
        <v>25</v>
      </c>
    </row>
    <row r="20" spans="1:16" x14ac:dyDescent="0.35">
      <c r="A20">
        <v>675</v>
      </c>
      <c r="B20">
        <v>871</v>
      </c>
      <c r="C20">
        <v>1196</v>
      </c>
      <c r="D20">
        <v>1181</v>
      </c>
      <c r="F20">
        <v>1196</v>
      </c>
      <c r="G20">
        <v>258.7</v>
      </c>
      <c r="H20">
        <v>1</v>
      </c>
      <c r="I20">
        <v>0</v>
      </c>
      <c r="J20">
        <v>0</v>
      </c>
      <c r="K20">
        <v>0</v>
      </c>
      <c r="M20" t="s">
        <v>32</v>
      </c>
      <c r="N20">
        <v>1196</v>
      </c>
      <c r="O20" s="3">
        <v>1222.1249999999998</v>
      </c>
      <c r="P20" s="3">
        <v>-26.124999999999773</v>
      </c>
    </row>
    <row r="21" spans="1:16" x14ac:dyDescent="0.35">
      <c r="A21">
        <v>652</v>
      </c>
      <c r="B21">
        <v>791</v>
      </c>
      <c r="C21">
        <v>1410</v>
      </c>
      <c r="D21">
        <v>1116</v>
      </c>
      <c r="F21">
        <v>1410</v>
      </c>
      <c r="G21">
        <v>248.4</v>
      </c>
      <c r="H21">
        <v>0</v>
      </c>
      <c r="I21">
        <v>1</v>
      </c>
      <c r="J21">
        <v>0</v>
      </c>
      <c r="K21">
        <v>0</v>
      </c>
      <c r="M21" t="s">
        <v>33</v>
      </c>
      <c r="N21">
        <v>1410</v>
      </c>
      <c r="O21" s="3">
        <v>1467.4999999999998</v>
      </c>
      <c r="P21" s="3">
        <v>-57.499999999999773</v>
      </c>
    </row>
    <row r="22" spans="1:16" x14ac:dyDescent="0.35">
      <c r="A22">
        <v>628</v>
      </c>
      <c r="B22">
        <v>759</v>
      </c>
      <c r="C22">
        <v>1417</v>
      </c>
      <c r="D22">
        <v>1190</v>
      </c>
      <c r="F22">
        <v>1417</v>
      </c>
      <c r="G22">
        <v>255.5</v>
      </c>
      <c r="H22">
        <v>0</v>
      </c>
      <c r="I22">
        <v>0</v>
      </c>
      <c r="J22">
        <v>1</v>
      </c>
      <c r="K22">
        <v>0</v>
      </c>
      <c r="M22" t="s">
        <v>34</v>
      </c>
      <c r="N22">
        <v>1417</v>
      </c>
      <c r="O22" s="3">
        <v>1569.7499999999998</v>
      </c>
      <c r="P22" s="3">
        <v>-152.74999999999977</v>
      </c>
    </row>
    <row r="23" spans="1:16" x14ac:dyDescent="0.35">
      <c r="A23">
        <v>529</v>
      </c>
      <c r="B23">
        <v>734</v>
      </c>
      <c r="C23">
        <v>919</v>
      </c>
      <c r="D23">
        <v>1125</v>
      </c>
      <c r="F23">
        <v>919</v>
      </c>
      <c r="G23">
        <v>240.4</v>
      </c>
      <c r="H23">
        <v>0</v>
      </c>
      <c r="I23">
        <v>0</v>
      </c>
      <c r="J23">
        <v>0</v>
      </c>
      <c r="K23">
        <v>1</v>
      </c>
      <c r="M23" t="s">
        <v>35</v>
      </c>
      <c r="N23">
        <v>919</v>
      </c>
      <c r="O23" s="3">
        <v>1160</v>
      </c>
      <c r="P23" s="3">
        <v>-241</v>
      </c>
    </row>
    <row r="24" spans="1:16" x14ac:dyDescent="0.35">
      <c r="A24">
        <v>480</v>
      </c>
      <c r="B24">
        <v>706</v>
      </c>
      <c r="C24">
        <v>943</v>
      </c>
      <c r="D24">
        <v>1036</v>
      </c>
      <c r="F24">
        <v>943</v>
      </c>
      <c r="G24">
        <v>247.7</v>
      </c>
      <c r="H24">
        <v>1</v>
      </c>
      <c r="I24">
        <v>0</v>
      </c>
      <c r="J24">
        <v>0</v>
      </c>
      <c r="K24">
        <v>0</v>
      </c>
      <c r="M24" t="s">
        <v>36</v>
      </c>
      <c r="N24">
        <v>943</v>
      </c>
      <c r="O24" s="3">
        <v>1222.1249999999998</v>
      </c>
      <c r="P24" s="3">
        <v>-279.12499999999977</v>
      </c>
    </row>
    <row r="25" spans="1:16" x14ac:dyDescent="0.35">
      <c r="A25">
        <v>530</v>
      </c>
      <c r="B25">
        <v>582</v>
      </c>
      <c r="C25">
        <v>1175</v>
      </c>
      <c r="D25">
        <v>1019</v>
      </c>
      <c r="F25">
        <v>1175</v>
      </c>
      <c r="G25">
        <v>249.1</v>
      </c>
      <c r="H25">
        <v>0</v>
      </c>
      <c r="I25">
        <v>1</v>
      </c>
      <c r="J25">
        <v>0</v>
      </c>
      <c r="K25">
        <v>0</v>
      </c>
      <c r="M25" t="s">
        <v>37</v>
      </c>
      <c r="N25">
        <v>1175</v>
      </c>
      <c r="O25" s="3">
        <v>1467.4999999999998</v>
      </c>
      <c r="P25" s="3">
        <v>-292.49999999999977</v>
      </c>
    </row>
    <row r="26" spans="1:16" x14ac:dyDescent="0.35">
      <c r="A26">
        <v>557</v>
      </c>
      <c r="B26">
        <v>659</v>
      </c>
      <c r="C26">
        <v>1269</v>
      </c>
      <c r="D26">
        <v>1047</v>
      </c>
      <c r="F26">
        <v>1269</v>
      </c>
      <c r="G26">
        <v>251.8</v>
      </c>
      <c r="H26">
        <v>0</v>
      </c>
      <c r="I26">
        <v>0</v>
      </c>
      <c r="J26">
        <v>1</v>
      </c>
      <c r="K26">
        <v>0</v>
      </c>
      <c r="M26" t="s">
        <v>38</v>
      </c>
      <c r="N26">
        <v>1269</v>
      </c>
      <c r="O26" s="3">
        <v>1569.7499999999998</v>
      </c>
      <c r="P26" s="3">
        <v>-300.74999999999977</v>
      </c>
    </row>
    <row r="27" spans="1:16" x14ac:dyDescent="0.35">
      <c r="A27">
        <v>602</v>
      </c>
      <c r="B27">
        <v>837</v>
      </c>
      <c r="C27">
        <v>973</v>
      </c>
      <c r="D27">
        <v>918</v>
      </c>
      <c r="F27">
        <v>973</v>
      </c>
      <c r="G27">
        <v>262</v>
      </c>
      <c r="H27">
        <v>0</v>
      </c>
      <c r="I27">
        <v>0</v>
      </c>
      <c r="J27">
        <v>0</v>
      </c>
      <c r="K27">
        <v>1</v>
      </c>
      <c r="M27" t="s">
        <v>39</v>
      </c>
      <c r="N27">
        <v>973</v>
      </c>
      <c r="O27" s="3">
        <v>1160</v>
      </c>
      <c r="P27" s="3">
        <v>-187</v>
      </c>
    </row>
    <row r="28" spans="1:16" x14ac:dyDescent="0.35">
      <c r="A28">
        <v>658</v>
      </c>
      <c r="B28">
        <v>867</v>
      </c>
      <c r="C28">
        <v>1102</v>
      </c>
      <c r="D28">
        <v>1137</v>
      </c>
      <c r="F28">
        <v>1102</v>
      </c>
      <c r="G28">
        <v>263.3</v>
      </c>
      <c r="H28">
        <v>1</v>
      </c>
      <c r="I28">
        <v>0</v>
      </c>
      <c r="J28">
        <v>0</v>
      </c>
      <c r="K28">
        <v>0</v>
      </c>
      <c r="M28" t="s">
        <v>40</v>
      </c>
      <c r="N28">
        <v>1102</v>
      </c>
      <c r="O28" s="3">
        <v>1222.1249999999998</v>
      </c>
      <c r="P28" s="3">
        <v>-120.12499999999977</v>
      </c>
    </row>
    <row r="29" spans="1:16" x14ac:dyDescent="0.35">
      <c r="A29">
        <v>749</v>
      </c>
      <c r="B29">
        <v>860</v>
      </c>
      <c r="C29">
        <v>1344</v>
      </c>
      <c r="D29">
        <v>1167</v>
      </c>
      <c r="F29">
        <v>1344</v>
      </c>
      <c r="G29">
        <v>280</v>
      </c>
      <c r="H29">
        <v>0</v>
      </c>
      <c r="I29">
        <v>1</v>
      </c>
      <c r="J29">
        <v>0</v>
      </c>
      <c r="K29">
        <v>0</v>
      </c>
      <c r="M29" t="s">
        <v>41</v>
      </c>
      <c r="N29">
        <v>1344</v>
      </c>
      <c r="O29" s="3">
        <v>1467.4999999999998</v>
      </c>
      <c r="P29" s="3">
        <v>-123.49999999999977</v>
      </c>
    </row>
    <row r="30" spans="1:16" x14ac:dyDescent="0.35">
      <c r="A30">
        <v>827</v>
      </c>
      <c r="B30">
        <v>918</v>
      </c>
      <c r="C30">
        <v>1641</v>
      </c>
      <c r="D30">
        <v>1230</v>
      </c>
      <c r="F30">
        <v>1641</v>
      </c>
      <c r="G30">
        <v>288.5</v>
      </c>
      <c r="H30">
        <v>0</v>
      </c>
      <c r="I30">
        <v>0</v>
      </c>
      <c r="J30">
        <v>1</v>
      </c>
      <c r="K30">
        <v>0</v>
      </c>
      <c r="M30" t="s">
        <v>42</v>
      </c>
      <c r="N30">
        <v>1641</v>
      </c>
      <c r="O30" s="3">
        <v>1569.7499999999998</v>
      </c>
      <c r="P30" s="3">
        <v>71.250000000000227</v>
      </c>
    </row>
    <row r="31" spans="1:16" x14ac:dyDescent="0.35">
      <c r="A31">
        <v>858</v>
      </c>
      <c r="B31">
        <v>1017</v>
      </c>
      <c r="C31">
        <v>1225</v>
      </c>
      <c r="D31">
        <v>1081</v>
      </c>
      <c r="F31">
        <v>1225</v>
      </c>
      <c r="G31">
        <v>300.5</v>
      </c>
      <c r="H31">
        <v>0</v>
      </c>
      <c r="I31">
        <v>0</v>
      </c>
      <c r="J31">
        <v>0</v>
      </c>
      <c r="K31">
        <v>1</v>
      </c>
      <c r="M31" t="s">
        <v>43</v>
      </c>
      <c r="N31">
        <v>1225</v>
      </c>
      <c r="O31" s="3">
        <v>1160</v>
      </c>
      <c r="P31" s="3">
        <v>65</v>
      </c>
    </row>
    <row r="32" spans="1:16" x14ac:dyDescent="0.35">
      <c r="A32">
        <v>808</v>
      </c>
      <c r="B32">
        <v>1063</v>
      </c>
      <c r="C32">
        <v>1429</v>
      </c>
      <c r="D32">
        <v>1326</v>
      </c>
      <c r="F32">
        <v>1429</v>
      </c>
      <c r="G32">
        <v>312.60000000000002</v>
      </c>
      <c r="H32">
        <v>1</v>
      </c>
      <c r="I32">
        <v>0</v>
      </c>
      <c r="J32">
        <v>0</v>
      </c>
      <c r="K32">
        <v>0</v>
      </c>
      <c r="M32" t="s">
        <v>44</v>
      </c>
      <c r="N32">
        <v>1429</v>
      </c>
      <c r="O32" s="3">
        <v>1222.1249999999998</v>
      </c>
      <c r="P32" s="3">
        <v>206.87500000000023</v>
      </c>
    </row>
    <row r="33" spans="1:16" x14ac:dyDescent="0.35">
      <c r="A33">
        <v>840</v>
      </c>
      <c r="B33">
        <v>955</v>
      </c>
      <c r="C33">
        <v>1699</v>
      </c>
      <c r="D33">
        <v>1228</v>
      </c>
      <c r="F33">
        <v>1699</v>
      </c>
      <c r="G33">
        <v>322.5</v>
      </c>
      <c r="H33">
        <v>0</v>
      </c>
      <c r="I33">
        <v>1</v>
      </c>
      <c r="J33">
        <v>0</v>
      </c>
      <c r="K33">
        <v>0</v>
      </c>
      <c r="M33" t="s">
        <v>45</v>
      </c>
      <c r="N33">
        <v>1699</v>
      </c>
      <c r="O33" s="3">
        <v>1467.4999999999998</v>
      </c>
      <c r="P33" s="3">
        <v>231.50000000000023</v>
      </c>
    </row>
    <row r="34" spans="1:16" x14ac:dyDescent="0.35">
      <c r="A34">
        <v>893</v>
      </c>
      <c r="B34">
        <v>973</v>
      </c>
      <c r="C34">
        <v>1749</v>
      </c>
      <c r="D34">
        <v>1297</v>
      </c>
      <c r="F34">
        <v>1749</v>
      </c>
      <c r="G34">
        <v>324.3</v>
      </c>
      <c r="H34">
        <v>0</v>
      </c>
      <c r="I34">
        <v>0</v>
      </c>
      <c r="J34">
        <v>1</v>
      </c>
      <c r="K34">
        <v>0</v>
      </c>
      <c r="M34" t="s">
        <v>46</v>
      </c>
      <c r="N34">
        <v>1749</v>
      </c>
      <c r="O34" s="3">
        <v>1569.7499999999998</v>
      </c>
      <c r="P34" s="3">
        <v>179.25000000000023</v>
      </c>
    </row>
    <row r="35" spans="1:16" x14ac:dyDescent="0.35">
      <c r="A35">
        <v>950</v>
      </c>
      <c r="B35">
        <v>1096</v>
      </c>
      <c r="C35">
        <v>1117</v>
      </c>
      <c r="D35">
        <v>1198</v>
      </c>
      <c r="F35">
        <v>1117</v>
      </c>
      <c r="G35">
        <v>333.1</v>
      </c>
      <c r="H35">
        <v>0</v>
      </c>
      <c r="I35">
        <v>0</v>
      </c>
      <c r="J35">
        <v>0</v>
      </c>
      <c r="K35">
        <v>1</v>
      </c>
      <c r="M35" t="s">
        <v>47</v>
      </c>
      <c r="N35">
        <v>1117</v>
      </c>
      <c r="O35" s="3">
        <v>1160</v>
      </c>
      <c r="P35" s="3">
        <v>-43</v>
      </c>
    </row>
    <row r="36" spans="1:16" x14ac:dyDescent="0.35">
      <c r="A36">
        <v>838</v>
      </c>
      <c r="B36">
        <v>1086</v>
      </c>
      <c r="C36">
        <v>1242</v>
      </c>
      <c r="D36">
        <v>1292</v>
      </c>
      <c r="F36">
        <v>1242</v>
      </c>
      <c r="G36">
        <v>344.8</v>
      </c>
      <c r="H36">
        <v>1</v>
      </c>
      <c r="I36">
        <v>0</v>
      </c>
      <c r="J36">
        <v>0</v>
      </c>
      <c r="K36">
        <v>0</v>
      </c>
      <c r="M36" t="s">
        <v>48</v>
      </c>
      <c r="N36">
        <v>1242</v>
      </c>
      <c r="O36" s="3">
        <v>1222.1249999999998</v>
      </c>
      <c r="P36" s="3">
        <v>19.875000000000227</v>
      </c>
    </row>
    <row r="37" spans="1:16" x14ac:dyDescent="0.35">
      <c r="A37">
        <v>884</v>
      </c>
      <c r="B37">
        <v>990</v>
      </c>
      <c r="C37">
        <v>1684</v>
      </c>
      <c r="D37">
        <v>1342</v>
      </c>
      <c r="F37">
        <v>1684</v>
      </c>
      <c r="G37">
        <v>350.3</v>
      </c>
      <c r="H37">
        <v>0</v>
      </c>
      <c r="I37">
        <v>1</v>
      </c>
      <c r="J37">
        <v>0</v>
      </c>
      <c r="K37">
        <v>0</v>
      </c>
      <c r="M37" t="s">
        <v>49</v>
      </c>
      <c r="N37">
        <v>1684</v>
      </c>
      <c r="O37" s="3">
        <v>1467.4999999999998</v>
      </c>
      <c r="P37" s="3">
        <v>216.50000000000023</v>
      </c>
    </row>
    <row r="38" spans="1:16" x14ac:dyDescent="0.35">
      <c r="A38">
        <v>905</v>
      </c>
      <c r="B38">
        <v>1028</v>
      </c>
      <c r="C38">
        <v>1764</v>
      </c>
      <c r="D38">
        <v>1323</v>
      </c>
      <c r="F38">
        <v>1764</v>
      </c>
      <c r="G38">
        <v>369.1</v>
      </c>
      <c r="H38">
        <v>0</v>
      </c>
      <c r="I38">
        <v>0</v>
      </c>
      <c r="J38">
        <v>1</v>
      </c>
      <c r="K38">
        <v>0</v>
      </c>
      <c r="M38" t="s">
        <v>50</v>
      </c>
      <c r="N38">
        <v>1764</v>
      </c>
      <c r="O38" s="3">
        <v>1569.7499999999998</v>
      </c>
      <c r="P38" s="3">
        <v>194.25000000000023</v>
      </c>
    </row>
    <row r="39" spans="1:16" ht="15" thickBot="1" x14ac:dyDescent="0.4">
      <c r="A39">
        <v>909</v>
      </c>
      <c r="B39">
        <v>1003</v>
      </c>
      <c r="C39">
        <v>1328</v>
      </c>
      <c r="D39">
        <v>1274</v>
      </c>
      <c r="F39">
        <v>1328</v>
      </c>
      <c r="G39">
        <v>356.4</v>
      </c>
      <c r="H39">
        <v>0</v>
      </c>
      <c r="I39">
        <v>0</v>
      </c>
      <c r="J39">
        <v>0</v>
      </c>
      <c r="K39">
        <v>1</v>
      </c>
      <c r="M39" t="s">
        <v>51</v>
      </c>
      <c r="N39">
        <v>1328</v>
      </c>
      <c r="O39" s="4">
        <v>1160</v>
      </c>
      <c r="P39" s="4">
        <v>168</v>
      </c>
    </row>
    <row r="41" spans="1:16" ht="15.5" x14ac:dyDescent="0.35">
      <c r="A41" s="1" t="s">
        <v>17</v>
      </c>
    </row>
    <row r="42" spans="1:16" ht="15.5" x14ac:dyDescent="0.35">
      <c r="A42" s="1" t="s">
        <v>18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BFCC8-D4AB-44B6-9F42-A90BA6D925DF}">
  <dimension ref="A1"/>
  <sheetViews>
    <sheetView workbookViewId="0">
      <selection sqref="A1:D1048576"/>
    </sheetView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Sheet5</vt:lpstr>
      <vt:lpstr>Sheet6</vt:lpstr>
      <vt:lpstr>9.2_Savings_Inc</vt:lpstr>
      <vt:lpstr>Sheet2</vt:lpstr>
      <vt:lpstr>Sheet3</vt:lpstr>
      <vt:lpstr>9.3_Seasonal_Fridge</vt:lpstr>
      <vt:lpstr>Sheet1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</dc:creator>
  <cp:lastModifiedBy>Geetha Rani P</cp:lastModifiedBy>
  <dcterms:created xsi:type="dcterms:W3CDTF">2020-02-25T07:20:09Z</dcterms:created>
  <dcterms:modified xsi:type="dcterms:W3CDTF">2022-05-29T11:08:16Z</dcterms:modified>
</cp:coreProperties>
</file>